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j-ctrl2\Desktop\PROJECTS 03.24\مهندس دیده خانی\neiriz\صورت وضعیت\صورت وضعیت شماره یک\صورت 1\"/>
    </mc:Choice>
  </mc:AlternateContent>
  <bookViews>
    <workbookView xWindow="0" yWindow="0" windowWidth="16230" windowHeight="10575"/>
  </bookViews>
  <sheets>
    <sheet name="Cover" sheetId="2" r:id="rId1"/>
    <sheet name="کاربرگ" sheetId="11" r:id="rId2"/>
    <sheet name="invoice " sheetId="1" r:id="rId3"/>
    <sheet name="Sheet2" sheetId="10" state="hidden" r:id="rId4"/>
    <sheet name="invoice total" sheetId="8" r:id="rId5"/>
    <sheet name="02" sheetId="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0" localSheetId="4">#REF!</definedName>
    <definedName name="\0">#REF!</definedName>
    <definedName name="\N" localSheetId="4">#REF!</definedName>
    <definedName name="\N">#REF!</definedName>
    <definedName name="\p" localSheetId="4">#REF!</definedName>
    <definedName name="\p">#REF!</definedName>
    <definedName name="\PP" localSheetId="4">[1]정산표2!#REF!</definedName>
    <definedName name="\PP">[1]정산표2!#REF!</definedName>
    <definedName name="\r">#N/A</definedName>
    <definedName name="\Y" localSheetId="4">#REF!</definedName>
    <definedName name="\Y">#REF!</definedName>
    <definedName name="____________sh2" localSheetId="4">'[2]SHELL AND TUBE HEAT EXCH. Sh. 1'!#REF!</definedName>
    <definedName name="____________sh2">'[2]SHELL AND TUBE HEAT EXCH. Sh. 1'!#REF!</definedName>
    <definedName name="___________sh2" localSheetId="4">'[2]SHELL AND TUBE HEAT EXCH. Sh. 1'!#REF!</definedName>
    <definedName name="___________sh2">'[2]SHELL AND TUBE HEAT EXCH. Sh. 1'!#REF!</definedName>
    <definedName name="__________sh2" localSheetId="4">'[2]SHELL AND TUBE HEAT EXCH. Sh. 1'!#REF!</definedName>
    <definedName name="__________sh2">'[2]SHELL AND TUBE HEAT EXCH. Sh. 1'!#REF!</definedName>
    <definedName name="______B2" localSheetId="4">[3]집계표!#REF!</definedName>
    <definedName name="______B2">[3]집계표!#REF!</definedName>
    <definedName name="______B3" localSheetId="4">[3]집계표!#REF!</definedName>
    <definedName name="______B3">[3]집계표!#REF!</definedName>
    <definedName name="______B4" localSheetId="4">[3]집계표!#REF!</definedName>
    <definedName name="______B4">[3]집계표!#REF!</definedName>
    <definedName name="______B5" localSheetId="4">[3]집계표!#REF!</definedName>
    <definedName name="______B5">[3]집계표!#REF!</definedName>
    <definedName name="______B6" localSheetId="4">[3]집계표!#REF!</definedName>
    <definedName name="______B6">[3]집계표!#REF!</definedName>
    <definedName name="______B7" localSheetId="4">[3]집계표!#REF!</definedName>
    <definedName name="______B7">[3]집계표!#REF!</definedName>
    <definedName name="______B8" localSheetId="4">[3]집계표!#REF!</definedName>
    <definedName name="______B8">[3]집계표!#REF!</definedName>
    <definedName name="______B9" localSheetId="4">[3]집계표!#REF!</definedName>
    <definedName name="______B9">[3]집계표!#REF!</definedName>
    <definedName name="______BP1" localSheetId="4">[3]집계표!#REF!</definedName>
    <definedName name="______BP1">[3]집계표!#REF!</definedName>
    <definedName name="______BP5" localSheetId="4">[3]집계표!#REF!</definedName>
    <definedName name="______BP5">[3]집계표!#REF!</definedName>
    <definedName name="______CC1" localSheetId="4">[3]집계표!#REF!</definedName>
    <definedName name="______CC1">[3]집계표!#REF!</definedName>
    <definedName name="______CC5" localSheetId="4">[3]집계표!#REF!</definedName>
    <definedName name="______CC5">[3]집계표!#REF!</definedName>
    <definedName name="______CD1" localSheetId="4">[3]집계표!#REF!</definedName>
    <definedName name="______CD1">[3]집계표!#REF!</definedName>
    <definedName name="______CD5" localSheetId="4">[3]집계표!#REF!</definedName>
    <definedName name="______CD5">[3]집계표!#REF!</definedName>
    <definedName name="______CO1" localSheetId="4">[3]집계표!#REF!</definedName>
    <definedName name="______CO1">[3]집계표!#REF!</definedName>
    <definedName name="______CO5" localSheetId="4">[3]집계표!#REF!</definedName>
    <definedName name="______CO5">[3]집계표!#REF!</definedName>
    <definedName name="______CON1" localSheetId="4">[3]집계표!#REF!</definedName>
    <definedName name="______CON1">[3]집계표!#REF!</definedName>
    <definedName name="______CON5" localSheetId="4">[3]집계표!#REF!</definedName>
    <definedName name="______CON5">[3]집계표!#REF!</definedName>
    <definedName name="______DP1" localSheetId="4">[3]집계표!#REF!</definedName>
    <definedName name="______DP1">[3]집계표!#REF!</definedName>
    <definedName name="______DP5" localSheetId="4">[3]집계표!#REF!</definedName>
    <definedName name="______DP5">[3]집계표!#REF!</definedName>
    <definedName name="______END2" localSheetId="4">'[3]개시대사 (2)'!#REF!</definedName>
    <definedName name="______END2">'[3]개시대사 (2)'!#REF!</definedName>
    <definedName name="______F1" localSheetId="4">[3]집계표!#REF!</definedName>
    <definedName name="______F1">[3]집계표!#REF!</definedName>
    <definedName name="______F5" localSheetId="4">[3]집계표!#REF!</definedName>
    <definedName name="______F5">[3]집계표!#REF!</definedName>
    <definedName name="______H1" localSheetId="4">[3]집계표!#REF!</definedName>
    <definedName name="______H1">[3]집계표!#REF!</definedName>
    <definedName name="______H5" localSheetId="4">[3]집계표!#REF!</definedName>
    <definedName name="______H5">[3]집계표!#REF!</definedName>
    <definedName name="______I1" localSheetId="4">[3]집계표!#REF!</definedName>
    <definedName name="______I1">[3]집계표!#REF!</definedName>
    <definedName name="______I5" localSheetId="4">[3]집계표!#REF!</definedName>
    <definedName name="______I5">[3]집계표!#REF!</definedName>
    <definedName name="______L1" localSheetId="4">[3]집계표!#REF!</definedName>
    <definedName name="______L1">[3]집계표!#REF!</definedName>
    <definedName name="______L5" localSheetId="4">[3]집계표!#REF!</definedName>
    <definedName name="______L5">[3]집계표!#REF!</definedName>
    <definedName name="______M1" localSheetId="4">[3]집계표!#REF!</definedName>
    <definedName name="______M1">[3]집계표!#REF!</definedName>
    <definedName name="______M5" localSheetId="4">[3]집계표!#REF!</definedName>
    <definedName name="______M5">[3]집계표!#REF!</definedName>
    <definedName name="______NOC1" localSheetId="4">[3]집계표!#REF!</definedName>
    <definedName name="______NOC1">[3]집계표!#REF!</definedName>
    <definedName name="______NOC5" localSheetId="4">[3]집계표!#REF!</definedName>
    <definedName name="______NOC5">[3]집계표!#REF!</definedName>
    <definedName name="______OUT1" localSheetId="4">[3]집계표!#REF!</definedName>
    <definedName name="______OUT1">[3]집계표!#REF!</definedName>
    <definedName name="______OUT4" localSheetId="4">[3]집계표!#REF!</definedName>
    <definedName name="______OUT4">[3]집계표!#REF!</definedName>
    <definedName name="______OUT5" localSheetId="4">[3]집계표!#REF!</definedName>
    <definedName name="______OUT5">[3]집계표!#REF!</definedName>
    <definedName name="______PRN5" localSheetId="4">[4]본지점중!#REF!</definedName>
    <definedName name="______PRN5">[4]본지점중!#REF!</definedName>
    <definedName name="______PW1" localSheetId="4">[3]집계표!#REF!</definedName>
    <definedName name="______PW1">[3]집계표!#REF!</definedName>
    <definedName name="______PW5" localSheetId="4">[3]집계표!#REF!</definedName>
    <definedName name="______PW5">[3]집계표!#REF!</definedName>
    <definedName name="______RI1" localSheetId="4">[3]집계표!#REF!</definedName>
    <definedName name="______RI1">[3]집계표!#REF!</definedName>
    <definedName name="______RI5" localSheetId="4">[3]집계표!#REF!</definedName>
    <definedName name="______RI5">[3]집계표!#REF!</definedName>
    <definedName name="______S1" localSheetId="4">[3]집계표!#REF!</definedName>
    <definedName name="______S1">[3]집계표!#REF!</definedName>
    <definedName name="______S5" localSheetId="4">[3]집계표!#REF!</definedName>
    <definedName name="______S5">[3]집계표!#REF!</definedName>
    <definedName name="______sh2" localSheetId="4">'[2]SHELL AND TUBE HEAT EXCH. Sh. 1'!#REF!</definedName>
    <definedName name="______sh2">'[2]SHELL AND TUBE HEAT EXCH. Sh. 1'!#REF!</definedName>
    <definedName name="______SI1" localSheetId="4">[3]집계표!#REF!</definedName>
    <definedName name="______SI1">[3]집계표!#REF!</definedName>
    <definedName name="______SI5" localSheetId="4">[3]집계표!#REF!</definedName>
    <definedName name="______SI5">[3]집계표!#REF!</definedName>
    <definedName name="______T1" localSheetId="4">[3]집계표!#REF!</definedName>
    <definedName name="______T1">[3]집계표!#REF!</definedName>
    <definedName name="______T5" localSheetId="4">[3]집계표!#REF!</definedName>
    <definedName name="______T5">[3]집계표!#REF!</definedName>
    <definedName name="______TV1" localSheetId="4">[3]집계표!#REF!</definedName>
    <definedName name="______TV1">[3]집계표!#REF!</definedName>
    <definedName name="______TV5" localSheetId="4">[3]집계표!#REF!</definedName>
    <definedName name="______TV5">[3]집계표!#REF!</definedName>
    <definedName name="______V1" localSheetId="4">[3]집계표!#REF!</definedName>
    <definedName name="______V1">[3]집계표!#REF!</definedName>
    <definedName name="______V5" localSheetId="4">[3]집계표!#REF!</definedName>
    <definedName name="______V5">[3]집계표!#REF!</definedName>
    <definedName name="______W1" localSheetId="4">[3]집계표!#REF!</definedName>
    <definedName name="______W1">[3]집계표!#REF!</definedName>
    <definedName name="______W5" localSheetId="4">[3]집계표!#REF!</definedName>
    <definedName name="______W5">[3]집계표!#REF!</definedName>
    <definedName name="_____PRC2" localSheetId="4">#REF!</definedName>
    <definedName name="_____PRC2">#REF!</definedName>
    <definedName name="_____sh2" localSheetId="4">'[2]SHELL AND TUBE HEAT EXCH. Sh. 1'!#REF!</definedName>
    <definedName name="_____sh2">'[2]SHELL AND TUBE HEAT EXCH. Sh. 1'!#REF!</definedName>
    <definedName name="____B1" localSheetId="4">#REF!</definedName>
    <definedName name="____B1">#REF!</definedName>
    <definedName name="____B10" localSheetId="4">[3]집계표!#REF!</definedName>
    <definedName name="____B10">[3]집계표!#REF!</definedName>
    <definedName name="____B2" localSheetId="4">[3]집계표!#REF!</definedName>
    <definedName name="____B2">[3]집계표!#REF!</definedName>
    <definedName name="____B3" localSheetId="4">[3]집계표!#REF!</definedName>
    <definedName name="____B3">[3]집계표!#REF!</definedName>
    <definedName name="____B4" localSheetId="4">[3]집계표!#REF!</definedName>
    <definedName name="____B4">[3]집계표!#REF!</definedName>
    <definedName name="____B5" localSheetId="4">[3]집계표!#REF!</definedName>
    <definedName name="____B5">[3]집계표!#REF!</definedName>
    <definedName name="____B6" localSheetId="4">[3]집계표!#REF!</definedName>
    <definedName name="____B6">[3]집계표!#REF!</definedName>
    <definedName name="____B7" localSheetId="4">[3]집계표!#REF!</definedName>
    <definedName name="____B7">[3]집계표!#REF!</definedName>
    <definedName name="____B8" localSheetId="4">[3]집계표!#REF!</definedName>
    <definedName name="____B8">[3]집계표!#REF!</definedName>
    <definedName name="____B9" localSheetId="4">[3]집계표!#REF!</definedName>
    <definedName name="____B9">[3]집계표!#REF!</definedName>
    <definedName name="____BP1" localSheetId="4">[3]집계표!#REF!</definedName>
    <definedName name="____BP1">[3]집계표!#REF!</definedName>
    <definedName name="____BP5" localSheetId="4">[3]집계표!#REF!</definedName>
    <definedName name="____BP5">[3]집계표!#REF!</definedName>
    <definedName name="____CC1" localSheetId="4">[3]집계표!#REF!</definedName>
    <definedName name="____CC1">[3]집계표!#REF!</definedName>
    <definedName name="____CC5" localSheetId="4">[3]집계표!#REF!</definedName>
    <definedName name="____CC5">[3]집계표!#REF!</definedName>
    <definedName name="____CD1" localSheetId="4">[3]집계표!#REF!</definedName>
    <definedName name="____CD1">[3]집계표!#REF!</definedName>
    <definedName name="____CD5" localSheetId="4">[3]집계표!#REF!</definedName>
    <definedName name="____CD5">[3]집계표!#REF!</definedName>
    <definedName name="____CO1" localSheetId="4">[3]집계표!#REF!</definedName>
    <definedName name="____CO1">[3]집계표!#REF!</definedName>
    <definedName name="____CO5" localSheetId="4">[3]집계표!#REF!</definedName>
    <definedName name="____CO5">[3]집계표!#REF!</definedName>
    <definedName name="____CON1" localSheetId="4">[3]집계표!#REF!</definedName>
    <definedName name="____CON1">[3]집계표!#REF!</definedName>
    <definedName name="____CON5" localSheetId="4">[3]집계표!#REF!</definedName>
    <definedName name="____CON5">[3]집계표!#REF!</definedName>
    <definedName name="____DP1" localSheetId="4">[3]집계표!#REF!</definedName>
    <definedName name="____DP1">[3]집계표!#REF!</definedName>
    <definedName name="____DP5" localSheetId="4">[3]집계표!#REF!</definedName>
    <definedName name="____DP5">[3]집계표!#REF!</definedName>
    <definedName name="____END1">'[3]개시대사 (2)'!$G$49</definedName>
    <definedName name="____END2" localSheetId="4">'[3]개시대사 (2)'!#REF!</definedName>
    <definedName name="____END2">'[3]개시대사 (2)'!#REF!</definedName>
    <definedName name="____F1" localSheetId="4">[3]집계표!#REF!</definedName>
    <definedName name="____F1">[3]집계표!#REF!</definedName>
    <definedName name="____F5" localSheetId="4">[3]집계표!#REF!</definedName>
    <definedName name="____F5">[3]집계표!#REF!</definedName>
    <definedName name="____H1" localSheetId="4">[3]집계표!#REF!</definedName>
    <definedName name="____H1">[3]집계표!#REF!</definedName>
    <definedName name="____H5" localSheetId="4">[3]집계표!#REF!</definedName>
    <definedName name="____H5">[3]집계표!#REF!</definedName>
    <definedName name="____I1" localSheetId="4">[3]집계표!#REF!</definedName>
    <definedName name="____I1">[3]집계표!#REF!</definedName>
    <definedName name="____I5" localSheetId="4">[3]집계표!#REF!</definedName>
    <definedName name="____I5">[3]집계표!#REF!</definedName>
    <definedName name="____L1" localSheetId="4">[3]집계표!#REF!</definedName>
    <definedName name="____L1">[3]집계표!#REF!</definedName>
    <definedName name="____L5" localSheetId="4">[3]집계표!#REF!</definedName>
    <definedName name="____L5">[3]집계표!#REF!</definedName>
    <definedName name="____M1" localSheetId="4">[3]집계표!#REF!</definedName>
    <definedName name="____M1">[3]집계표!#REF!</definedName>
    <definedName name="____M5" localSheetId="4">[3]집계표!#REF!</definedName>
    <definedName name="____M5">[3]집계표!#REF!</definedName>
    <definedName name="____min1">#N/A</definedName>
    <definedName name="____NOC1" localSheetId="4">[3]집계표!#REF!</definedName>
    <definedName name="____NOC1">[3]집계표!#REF!</definedName>
    <definedName name="____NOC5" localSheetId="4">[3]집계표!#REF!</definedName>
    <definedName name="____NOC5">[3]집계표!#REF!</definedName>
    <definedName name="____OUT1" localSheetId="4">[3]집계표!#REF!</definedName>
    <definedName name="____OUT1">[3]집계표!#REF!</definedName>
    <definedName name="____OUT4" localSheetId="4">[3]집계표!#REF!</definedName>
    <definedName name="____OUT4">[3]집계표!#REF!</definedName>
    <definedName name="____OUT5" localSheetId="4">[3]집계표!#REF!</definedName>
    <definedName name="____OUT5">[3]집계표!#REF!</definedName>
    <definedName name="____pr1" localSheetId="4">#REF!</definedName>
    <definedName name="____pr1">#REF!</definedName>
    <definedName name="____pr2" localSheetId="4">#REF!</definedName>
    <definedName name="____pr2">#REF!</definedName>
    <definedName name="____PRC2" localSheetId="4">#REF!</definedName>
    <definedName name="____PRC2">#REF!</definedName>
    <definedName name="____PRN5" localSheetId="4">[4]본지점중!#REF!</definedName>
    <definedName name="____PRN5">[4]본지점중!#REF!</definedName>
    <definedName name="____ps1" localSheetId="4">#REF!</definedName>
    <definedName name="____ps1">#REF!</definedName>
    <definedName name="____PW1" localSheetId="4">[3]집계표!#REF!</definedName>
    <definedName name="____PW1">[3]집계표!#REF!</definedName>
    <definedName name="____PW5" localSheetId="4">[3]집계표!#REF!</definedName>
    <definedName name="____PW5">[3]집계표!#REF!</definedName>
    <definedName name="____RI1" localSheetId="4">[3]집계표!#REF!</definedName>
    <definedName name="____RI1">[3]집계표!#REF!</definedName>
    <definedName name="____RI5" localSheetId="4">[3]집계표!#REF!</definedName>
    <definedName name="____RI5">[3]집계표!#REF!</definedName>
    <definedName name="____S1" localSheetId="4">[3]집계표!#REF!</definedName>
    <definedName name="____S1">[3]집계표!#REF!</definedName>
    <definedName name="____S5" localSheetId="4">[3]집계표!#REF!</definedName>
    <definedName name="____S5">[3]집계표!#REF!</definedName>
    <definedName name="____sh2" localSheetId="4">'[2]SHELL AND TUBE HEAT EXCH. Sh. 1'!#REF!</definedName>
    <definedName name="____sh2">'[2]SHELL AND TUBE HEAT EXCH. Sh. 1'!#REF!</definedName>
    <definedName name="____SI1" localSheetId="4">[3]집계표!#REF!</definedName>
    <definedName name="____SI1">[3]집계표!#REF!</definedName>
    <definedName name="____SI5" localSheetId="4">[3]집계표!#REF!</definedName>
    <definedName name="____SI5">[3]집계표!#REF!</definedName>
    <definedName name="____T1" localSheetId="4">[3]집계표!#REF!</definedName>
    <definedName name="____T1">[3]집계표!#REF!</definedName>
    <definedName name="____T5" localSheetId="4">[3]집계표!#REF!</definedName>
    <definedName name="____T5">[3]집계표!#REF!</definedName>
    <definedName name="____TB1" localSheetId="4">#REF!</definedName>
    <definedName name="____TB1">#REF!</definedName>
    <definedName name="____TV1" localSheetId="4">[3]집계표!#REF!</definedName>
    <definedName name="____TV1">[3]집계표!#REF!</definedName>
    <definedName name="____TV5" localSheetId="4">[3]집계표!#REF!</definedName>
    <definedName name="____TV5">[3]집계표!#REF!</definedName>
    <definedName name="____V1" localSheetId="4">[3]집계표!#REF!</definedName>
    <definedName name="____V1">[3]집계표!#REF!</definedName>
    <definedName name="____V5" localSheetId="4">[3]집계표!#REF!</definedName>
    <definedName name="____V5">[3]집계표!#REF!</definedName>
    <definedName name="____W1" localSheetId="4">[3]집계표!#REF!</definedName>
    <definedName name="____W1">[3]집계표!#REF!</definedName>
    <definedName name="____W5" localSheetId="4">[3]집계표!#REF!</definedName>
    <definedName name="____W5">[3]집계표!#REF!</definedName>
    <definedName name="___A1" localSheetId="4">#REF!</definedName>
    <definedName name="___A1">#REF!</definedName>
    <definedName name="___B1" localSheetId="4">#REF!</definedName>
    <definedName name="___B1">#REF!</definedName>
    <definedName name="___min1">#N/A</definedName>
    <definedName name="___pr2" localSheetId="4">#REF!</definedName>
    <definedName name="___pr2">#REF!</definedName>
    <definedName name="___PRC2" localSheetId="4">#REF!</definedName>
    <definedName name="___PRC2">#REF!</definedName>
    <definedName name="___sh2" localSheetId="4">'[2]SHELL AND TUBE HEAT EXCH. Sh. 1'!#REF!</definedName>
    <definedName name="___sh2">'[2]SHELL AND TUBE HEAT EXCH. Sh. 1'!#REF!</definedName>
    <definedName name="__A1" localSheetId="4">#REF!</definedName>
    <definedName name="__A1">#REF!</definedName>
    <definedName name="__B1" localSheetId="4">#REF!</definedName>
    <definedName name="__B1">#REF!</definedName>
    <definedName name="__B10" localSheetId="4">[3]집계표!#REF!</definedName>
    <definedName name="__B10">[3]집계표!#REF!</definedName>
    <definedName name="__B2" localSheetId="4">[3]집계표!#REF!</definedName>
    <definedName name="__B2">[3]집계표!#REF!</definedName>
    <definedName name="__B3" localSheetId="4">[3]집계표!#REF!</definedName>
    <definedName name="__B3">[3]집계표!#REF!</definedName>
    <definedName name="__B4" localSheetId="4">[3]집계표!#REF!</definedName>
    <definedName name="__B4">[3]집계표!#REF!</definedName>
    <definedName name="__B5" localSheetId="4">[3]집계표!#REF!</definedName>
    <definedName name="__B5">[3]집계표!#REF!</definedName>
    <definedName name="__B6" localSheetId="4">[3]집계표!#REF!</definedName>
    <definedName name="__B6">[3]집계표!#REF!</definedName>
    <definedName name="__B7" localSheetId="4">[3]집계표!#REF!</definedName>
    <definedName name="__B7">[3]집계표!#REF!</definedName>
    <definedName name="__B8" localSheetId="4">[3]집계표!#REF!</definedName>
    <definedName name="__B8">[3]집계표!#REF!</definedName>
    <definedName name="__B9" localSheetId="4">[3]집계표!#REF!</definedName>
    <definedName name="__B9">[3]집계표!#REF!</definedName>
    <definedName name="__BP1" localSheetId="4">[3]집계표!#REF!</definedName>
    <definedName name="__BP1">[3]집계표!#REF!</definedName>
    <definedName name="__BP5" localSheetId="4">[3]집계표!#REF!</definedName>
    <definedName name="__BP5">[3]집계표!#REF!</definedName>
    <definedName name="__CC1" localSheetId="4">[3]집계표!#REF!</definedName>
    <definedName name="__CC1">[3]집계표!#REF!</definedName>
    <definedName name="__CC5" localSheetId="4">[3]집계표!#REF!</definedName>
    <definedName name="__CC5">[3]집계표!#REF!</definedName>
    <definedName name="__CD1" localSheetId="4">[3]집계표!#REF!</definedName>
    <definedName name="__CD1">[3]집계표!#REF!</definedName>
    <definedName name="__CD5" localSheetId="4">[3]집계표!#REF!</definedName>
    <definedName name="__CD5">[3]집계표!#REF!</definedName>
    <definedName name="__CO1" localSheetId="4">[3]집계표!#REF!</definedName>
    <definedName name="__CO1">[3]집계표!#REF!</definedName>
    <definedName name="__CO5" localSheetId="4">[3]집계표!#REF!</definedName>
    <definedName name="__CO5">[3]집계표!#REF!</definedName>
    <definedName name="__CON1" localSheetId="4">[3]집계표!#REF!</definedName>
    <definedName name="__CON1">[3]집계표!#REF!</definedName>
    <definedName name="__CON5" localSheetId="4">[3]집계표!#REF!</definedName>
    <definedName name="__CON5">[3]집계표!#REF!</definedName>
    <definedName name="__DP1" localSheetId="4">[3]집계표!#REF!</definedName>
    <definedName name="__DP1">[3]집계표!#REF!</definedName>
    <definedName name="__DP5" localSheetId="4">[3]집계표!#REF!</definedName>
    <definedName name="__DP5">[3]집계표!#REF!</definedName>
    <definedName name="__END1">'[3]개시대사 (2)'!$G$49</definedName>
    <definedName name="__END2" localSheetId="4">'[3]개시대사 (2)'!#REF!</definedName>
    <definedName name="__END2">'[3]개시대사 (2)'!#REF!</definedName>
    <definedName name="__F1" localSheetId="4">[3]집계표!#REF!</definedName>
    <definedName name="__F1">[3]집계표!#REF!</definedName>
    <definedName name="__F5" localSheetId="4">[3]집계표!#REF!</definedName>
    <definedName name="__F5">[3]집계표!#REF!</definedName>
    <definedName name="__H1" localSheetId="4">[3]집계표!#REF!</definedName>
    <definedName name="__H1">[3]집계표!#REF!</definedName>
    <definedName name="__H5" localSheetId="4">[3]집계표!#REF!</definedName>
    <definedName name="__H5">[3]집계표!#REF!</definedName>
    <definedName name="__I1" localSheetId="4">[3]집계표!#REF!</definedName>
    <definedName name="__I1">[3]집계표!#REF!</definedName>
    <definedName name="__I5" localSheetId="4">[3]집계표!#REF!</definedName>
    <definedName name="__I5">[3]집계표!#REF!</definedName>
    <definedName name="__L1" localSheetId="4">[3]집계표!#REF!</definedName>
    <definedName name="__L1">[3]집계표!#REF!</definedName>
    <definedName name="__L5" localSheetId="4">[3]집계표!#REF!</definedName>
    <definedName name="__L5">[3]집계표!#REF!</definedName>
    <definedName name="__M1" localSheetId="4">[3]집계표!#REF!</definedName>
    <definedName name="__M1">[3]집계표!#REF!</definedName>
    <definedName name="__M5" localSheetId="4">[3]집계표!#REF!</definedName>
    <definedName name="__M5">[3]집계표!#REF!</definedName>
    <definedName name="__min1">#N/A</definedName>
    <definedName name="__NOC1" localSheetId="4">[3]집계표!#REF!</definedName>
    <definedName name="__NOC1">[3]집계표!#REF!</definedName>
    <definedName name="__NOC5" localSheetId="4">[3]집계표!#REF!</definedName>
    <definedName name="__NOC5">[3]집계표!#REF!</definedName>
    <definedName name="__OUT1" localSheetId="4">[3]집계표!#REF!</definedName>
    <definedName name="__OUT1">[3]집계표!#REF!</definedName>
    <definedName name="__OUT4" localSheetId="4">[3]집계표!#REF!</definedName>
    <definedName name="__OUT4">[3]집계표!#REF!</definedName>
    <definedName name="__OUT5" localSheetId="4">[3]집계표!#REF!</definedName>
    <definedName name="__OUT5">[3]집계표!#REF!</definedName>
    <definedName name="__pr1" localSheetId="4">#REF!</definedName>
    <definedName name="__pr1">#REF!</definedName>
    <definedName name="__pr2" localSheetId="4">#REF!</definedName>
    <definedName name="__pr2">#REF!</definedName>
    <definedName name="__PRC2" localSheetId="4">#REF!</definedName>
    <definedName name="__PRC2">#REF!</definedName>
    <definedName name="__PRN5" localSheetId="4">[4]본지점중!#REF!</definedName>
    <definedName name="__PRN5">[4]본지점중!#REF!</definedName>
    <definedName name="__ps1" localSheetId="4">#REF!</definedName>
    <definedName name="__ps1">#REF!</definedName>
    <definedName name="__PW1" localSheetId="4">[3]집계표!#REF!</definedName>
    <definedName name="__PW1">[3]집계표!#REF!</definedName>
    <definedName name="__PW5" localSheetId="4">[3]집계표!#REF!</definedName>
    <definedName name="__PW5">[3]집계표!#REF!</definedName>
    <definedName name="__RI1" localSheetId="4">[3]집계표!#REF!</definedName>
    <definedName name="__RI1">[3]집계표!#REF!</definedName>
    <definedName name="__RI5" localSheetId="4">[3]집계표!#REF!</definedName>
    <definedName name="__RI5">[3]집계표!#REF!</definedName>
    <definedName name="__S1" localSheetId="4">[3]집계표!#REF!</definedName>
    <definedName name="__S1">[3]집계표!#REF!</definedName>
    <definedName name="__S5" localSheetId="4">[3]집계표!#REF!</definedName>
    <definedName name="__S5">[3]집계표!#REF!</definedName>
    <definedName name="__sh2" localSheetId="4">'[2]SHELL AND TUBE HEAT EXCH. Sh. 1'!#REF!</definedName>
    <definedName name="__sh2">'[2]SHELL AND TUBE HEAT EXCH. Sh. 1'!#REF!</definedName>
    <definedName name="__SI1" localSheetId="4">[3]집계표!#REF!</definedName>
    <definedName name="__SI1">[3]집계표!#REF!</definedName>
    <definedName name="__SI5" localSheetId="4">[3]집계표!#REF!</definedName>
    <definedName name="__SI5">[3]집계표!#REF!</definedName>
    <definedName name="__T1" localSheetId="4">[3]집계표!#REF!</definedName>
    <definedName name="__T1">[3]집계표!#REF!</definedName>
    <definedName name="__T5" localSheetId="4">[3]집계표!#REF!</definedName>
    <definedName name="__T5">[3]집계표!#REF!</definedName>
    <definedName name="__TB1" localSheetId="4">#REF!</definedName>
    <definedName name="__TB1">#REF!</definedName>
    <definedName name="__TV1" localSheetId="4">[3]집계표!#REF!</definedName>
    <definedName name="__TV1">[3]집계표!#REF!</definedName>
    <definedName name="__TV5" localSheetId="4">[3]집계표!#REF!</definedName>
    <definedName name="__TV5">[3]집계표!#REF!</definedName>
    <definedName name="__V1" localSheetId="4">[3]집계표!#REF!</definedName>
    <definedName name="__V1">[3]집계표!#REF!</definedName>
    <definedName name="__V5" localSheetId="4">[3]집계표!#REF!</definedName>
    <definedName name="__V5">[3]집계표!#REF!</definedName>
    <definedName name="__W1" localSheetId="4">[3]집계표!#REF!</definedName>
    <definedName name="__W1">[3]집계표!#REF!</definedName>
    <definedName name="__W5" localSheetId="4">[3]집계표!#REF!</definedName>
    <definedName name="__W5">[3]집계표!#REF!</definedName>
    <definedName name="_00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1_11KV" localSheetId="4">#REF!</definedName>
    <definedName name="_1_11KV">#REF!</definedName>
    <definedName name="_3_20KV" localSheetId="4">#REF!</definedName>
    <definedName name="_3_20KV">#REF!</definedName>
    <definedName name="_4_6.6KV" localSheetId="4">#REF!</definedName>
    <definedName name="_4_6.6KV">#REF!</definedName>
    <definedName name="_400V" localSheetId="4">#REF!</definedName>
    <definedName name="_400V">#REF!</definedName>
    <definedName name="_6.6KV_GENS" localSheetId="4">#REF!</definedName>
    <definedName name="_6.6KV_GENS">#REF!</definedName>
    <definedName name="_A1" localSheetId="4">#REF!</definedName>
    <definedName name="_A1">#REF!</definedName>
    <definedName name="_AQW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B1" localSheetId="4">#REF!</definedName>
    <definedName name="_B1">#REF!</definedName>
    <definedName name="_B10" localSheetId="4">[3]집계표!#REF!</definedName>
    <definedName name="_B10">[3]집계표!#REF!</definedName>
    <definedName name="_B2" localSheetId="4">[3]집계표!#REF!</definedName>
    <definedName name="_B2">[3]집계표!#REF!</definedName>
    <definedName name="_B3" localSheetId="4">[3]집계표!#REF!</definedName>
    <definedName name="_B3">[3]집계표!#REF!</definedName>
    <definedName name="_B4" localSheetId="4">[3]집계표!#REF!</definedName>
    <definedName name="_B4">[3]집계표!#REF!</definedName>
    <definedName name="_B5" localSheetId="4">[3]집계표!#REF!</definedName>
    <definedName name="_B5">[3]집계표!#REF!</definedName>
    <definedName name="_B6" localSheetId="4">[3]집계표!#REF!</definedName>
    <definedName name="_B6">[3]집계표!#REF!</definedName>
    <definedName name="_B7" localSheetId="4">[3]집계표!#REF!</definedName>
    <definedName name="_B7">[3]집계표!#REF!</definedName>
    <definedName name="_B8" localSheetId="4">[3]집계표!#REF!</definedName>
    <definedName name="_B8">[3]집계표!#REF!</definedName>
    <definedName name="_B9" localSheetId="4">[3]집계표!#REF!</definedName>
    <definedName name="_B9">[3]집계표!#REF!</definedName>
    <definedName name="_BP1" localSheetId="4">[3]집계표!#REF!</definedName>
    <definedName name="_BP1">[3]집계표!#REF!</definedName>
    <definedName name="_BP5" localSheetId="4">[3]집계표!#REF!</definedName>
    <definedName name="_BP5">[3]집계표!#REF!</definedName>
    <definedName name="_CC1" localSheetId="4">[3]집계표!#REF!</definedName>
    <definedName name="_CC1">[3]집계표!#REF!</definedName>
    <definedName name="_CC5" localSheetId="4">[3]집계표!#REF!</definedName>
    <definedName name="_CC5">[3]집계표!#REF!</definedName>
    <definedName name="_CD1" localSheetId="4">[3]집계표!#REF!</definedName>
    <definedName name="_CD1">[3]집계표!#REF!</definedName>
    <definedName name="_CD5" localSheetId="4">[3]집계표!#REF!</definedName>
    <definedName name="_CD5">[3]집계표!#REF!</definedName>
    <definedName name="_CO1" localSheetId="4">[3]집계표!#REF!</definedName>
    <definedName name="_CO1">[3]집계표!#REF!</definedName>
    <definedName name="_CO5" localSheetId="4">[3]집계표!#REF!</definedName>
    <definedName name="_CO5">[3]집계표!#REF!</definedName>
    <definedName name="_CON1" localSheetId="4">[3]집계표!#REF!</definedName>
    <definedName name="_CON1">[3]집계표!#REF!</definedName>
    <definedName name="_CON5" localSheetId="4">[3]집계표!#REF!</definedName>
    <definedName name="_CON5">[3]집계표!#REF!</definedName>
    <definedName name="_DCS1" localSheetId="4">#REF!</definedName>
    <definedName name="_DCS1">#REF!</definedName>
    <definedName name="_DCS2" localSheetId="4">#REF!</definedName>
    <definedName name="_DCS2">#REF!</definedName>
    <definedName name="_DP1" localSheetId="4">[3]집계표!#REF!</definedName>
    <definedName name="_DP1">[3]집계표!#REF!</definedName>
    <definedName name="_DP5" localSheetId="4">[3]집계표!#REF!</definedName>
    <definedName name="_DP5">[3]집계표!#REF!</definedName>
    <definedName name="_END1">'[3]개시대사 (2)'!$G$49</definedName>
    <definedName name="_END2" localSheetId="4">'[3]개시대사 (2)'!#REF!</definedName>
    <definedName name="_END2">'[3]개시대사 (2)'!#REF!</definedName>
    <definedName name="_F1" localSheetId="4">[3]집계표!#REF!</definedName>
    <definedName name="_F1">[3]집계표!#REF!</definedName>
    <definedName name="_F5" localSheetId="4">[3]집계표!#REF!</definedName>
    <definedName name="_F5">[3]집계표!#REF!</definedName>
    <definedName name="_Fill" localSheetId="4" hidden="1">#REF!</definedName>
    <definedName name="_Fill" hidden="1">#REF!</definedName>
    <definedName name="_xlnm._FilterDatabase" localSheetId="2" hidden="1">'invoice '!$A$8:$L$33</definedName>
    <definedName name="_xlnm._FilterDatabase" localSheetId="4" hidden="1">'invoice total'!$A$7:$N$12</definedName>
    <definedName name="_xlnm._FilterDatabase" hidden="1">#REF!</definedName>
    <definedName name="_H1" localSheetId="4">[3]집계표!#REF!</definedName>
    <definedName name="_H1">[3]집계표!#REF!</definedName>
    <definedName name="_H5" localSheetId="4">[3]집계표!#REF!</definedName>
    <definedName name="_H5">[3]집계표!#REF!</definedName>
    <definedName name="_I1" localSheetId="4">[3]집계표!#REF!</definedName>
    <definedName name="_I1">[3]집계표!#REF!</definedName>
    <definedName name="_I5" localSheetId="4">[3]집계표!#REF!</definedName>
    <definedName name="_I5">[3]집계표!#REF!</definedName>
    <definedName name="_ins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Key1" localSheetId="0" hidden="1">#REF!</definedName>
    <definedName name="_Key1" localSheetId="4" hidden="1">#REF!</definedName>
    <definedName name="_Key1" hidden="1">#REF!</definedName>
    <definedName name="_Key2" localSheetId="4" hidden="1">#REF!</definedName>
    <definedName name="_Key2" hidden="1">#REF!</definedName>
    <definedName name="_L1" localSheetId="4">[3]집계표!#REF!</definedName>
    <definedName name="_L1">[3]집계표!#REF!</definedName>
    <definedName name="_L5" localSheetId="4">[3]집계표!#REF!</definedName>
    <definedName name="_L5">[3]집계표!#REF!</definedName>
    <definedName name="_M1" localSheetId="4">[3]집계표!#REF!</definedName>
    <definedName name="_M1">[3]집계표!#REF!</definedName>
    <definedName name="_M5" localSheetId="4">[3]집계표!#REF!</definedName>
    <definedName name="_M5">[3]집계표!#REF!</definedName>
    <definedName name="_min1">#N/A</definedName>
    <definedName name="_NGd1" localSheetId="4">[5]GeneralFeedDevices_Labels!#REF!</definedName>
    <definedName name="_NGd1">[5]GeneralFeedDevices_Labels!#REF!</definedName>
    <definedName name="_NGd10" localSheetId="4">[5]GeneralFeedDevices_Labels!#REF!</definedName>
    <definedName name="_NGd10">[5]GeneralFeedDevices_Labels!#REF!</definedName>
    <definedName name="_NGd12" localSheetId="4">[5]GeneralFeedDevices_Labels!#REF!</definedName>
    <definedName name="_NGd12">[5]GeneralFeedDevices_Labels!#REF!</definedName>
    <definedName name="_NGd13" localSheetId="4">[5]GeneralFeedDevices_Labels!#REF!</definedName>
    <definedName name="_NGd13">[5]GeneralFeedDevices_Labels!#REF!</definedName>
    <definedName name="_NGd14" localSheetId="4">[5]GeneralFeedDevices_Labels!#REF!</definedName>
    <definedName name="_NGd14">[5]GeneralFeedDevices_Labels!#REF!</definedName>
    <definedName name="_NGd15" localSheetId="4">[5]GeneralFeedDevices_Labels!#REF!</definedName>
    <definedName name="_NGd15">[5]GeneralFeedDevices_Labels!#REF!</definedName>
    <definedName name="_NGd2" localSheetId="4">[5]GeneralFeedDevices_Labels!#REF!</definedName>
    <definedName name="_NGd2">[5]GeneralFeedDevices_Labels!#REF!</definedName>
    <definedName name="_NGd3" localSheetId="4">[5]GeneralFeedDevices_Labels!#REF!</definedName>
    <definedName name="_NGd3">[5]GeneralFeedDevices_Labels!#REF!</definedName>
    <definedName name="_NGd4" localSheetId="4">[5]GeneralFeedDevices_Labels!#REF!</definedName>
    <definedName name="_NGd4">[5]GeneralFeedDevices_Labels!#REF!</definedName>
    <definedName name="_NGd5" localSheetId="4">[5]GeneralFeedDevices_Labels!#REF!</definedName>
    <definedName name="_NGd5">[5]GeneralFeedDevices_Labels!#REF!</definedName>
    <definedName name="_NGd6" localSheetId="4">[5]GeneralFeedDevices_Labels!#REF!</definedName>
    <definedName name="_NGd6">[5]GeneralFeedDevices_Labels!#REF!</definedName>
    <definedName name="_NGd7" localSheetId="4">[5]GeneralFeedDevices_Labels!#REF!</definedName>
    <definedName name="_NGd7">[5]GeneralFeedDevices_Labels!#REF!</definedName>
    <definedName name="_NGd8" localSheetId="4">[5]GeneralFeedDevices_Labels!#REF!</definedName>
    <definedName name="_NGd8">[5]GeneralFeedDevices_Labels!#REF!</definedName>
    <definedName name="_NGd9" localSheetId="4">[5]GeneralFeedDevices_Labels!#REF!</definedName>
    <definedName name="_NGd9">[5]GeneralFeedDevices_Labels!#REF!</definedName>
    <definedName name="_NOC1" localSheetId="4">[3]집계표!#REF!</definedName>
    <definedName name="_NOC1">[3]집계표!#REF!</definedName>
    <definedName name="_NOC5" localSheetId="4">[3]집계표!#REF!</definedName>
    <definedName name="_NOC5">[3]집계표!#REF!</definedName>
    <definedName name="_NPa1" localSheetId="4">[5]CalmingSection_Labels!#REF!</definedName>
    <definedName name="_NPa1">[5]CalmingSection_Labels!#REF!</definedName>
    <definedName name="_NPa10" localSheetId="4">[5]CalmingSection_Labels!#REF!</definedName>
    <definedName name="_NPa10">[5]CalmingSection_Labels!#REF!</definedName>
    <definedName name="_NPa2" localSheetId="4">[5]CalmingSection_Labels!#REF!</definedName>
    <definedName name="_NPa2">[5]CalmingSection_Labels!#REF!</definedName>
    <definedName name="_NPa3" localSheetId="4">[5]CalmingSection_Labels!#REF!</definedName>
    <definedName name="_NPa3">[5]CalmingSection_Labels!#REF!</definedName>
    <definedName name="_NPa4" localSheetId="4">[5]CalmingSection_Labels!#REF!</definedName>
    <definedName name="_NPa4">[5]CalmingSection_Labels!#REF!</definedName>
    <definedName name="_NPa5" localSheetId="4">[5]CalmingSection_Labels!#REF!</definedName>
    <definedName name="_NPa5">[5]CalmingSection_Labels!#REF!</definedName>
    <definedName name="_NPa6" localSheetId="4">[5]CalmingSection_Labels!#REF!</definedName>
    <definedName name="_NPa6">[5]CalmingSection_Labels!#REF!</definedName>
    <definedName name="_NPa7" localSheetId="4">[5]CalmingSection_Labels!#REF!</definedName>
    <definedName name="_NPa7">[5]CalmingSection_Labels!#REF!</definedName>
    <definedName name="_NPa8" localSheetId="4">[5]CalmingSection_Labels!#REF!</definedName>
    <definedName name="_NPa8">[5]CalmingSection_Labels!#REF!</definedName>
    <definedName name="_NPa9" localSheetId="4">[5]CalmingSection_Labels!#REF!</definedName>
    <definedName name="_NPa9">[5]CalmingSection_Labels!#REF!</definedName>
    <definedName name="_NSp1" localSheetId="4">[5]CalmingSection_Labels!#REF!</definedName>
    <definedName name="_NSp1">[5]CalmingSection_Labels!#REF!</definedName>
    <definedName name="_Order1" hidden="1">255</definedName>
    <definedName name="_Order2" hidden="1">255</definedName>
    <definedName name="_OUT1" localSheetId="4">[3]집계표!#REF!</definedName>
    <definedName name="_OUT1">[3]집계표!#REF!</definedName>
    <definedName name="_OUT4" localSheetId="4">[3]집계표!#REF!</definedName>
    <definedName name="_OUT4">[3]집계표!#REF!</definedName>
    <definedName name="_OUT5" localSheetId="4">[3]집계표!#REF!</definedName>
    <definedName name="_OUT5">[3]집계표!#REF!</definedName>
    <definedName name="_pr1" localSheetId="4">#REF!</definedName>
    <definedName name="_pr1">#REF!</definedName>
    <definedName name="_pr2" localSheetId="4">#REF!</definedName>
    <definedName name="_pr2">#REF!</definedName>
    <definedName name="_PRC2" localSheetId="4">#REF!</definedName>
    <definedName name="_PRC2">#REF!</definedName>
    <definedName name="_PRN5" localSheetId="4">[4]본지점중!#REF!</definedName>
    <definedName name="_PRN5">[4]본지점중!#REF!</definedName>
    <definedName name="_ps1" localSheetId="4">#REF!</definedName>
    <definedName name="_ps1">#REF!</definedName>
    <definedName name="_PW1" localSheetId="4">[3]집계표!#REF!</definedName>
    <definedName name="_PW1">[3]집계표!#REF!</definedName>
    <definedName name="_PW5" localSheetId="4">[3]집계표!#REF!</definedName>
    <definedName name="_PW5">[3]집계표!#REF!</definedName>
    <definedName name="_Rev1" localSheetId="4">#REF!</definedName>
    <definedName name="_Rev1">#REF!</definedName>
    <definedName name="_Rev2" localSheetId="4">#REF!</definedName>
    <definedName name="_Rev2">#REF!</definedName>
    <definedName name="_Rev3" localSheetId="4">#REF!</definedName>
    <definedName name="_Rev3">#REF!</definedName>
    <definedName name="_Rev4" localSheetId="4">#REF!</definedName>
    <definedName name="_Rev4">#REF!</definedName>
    <definedName name="_RI1" localSheetId="4">[3]집계표!#REF!</definedName>
    <definedName name="_RI1">[3]집계표!#REF!</definedName>
    <definedName name="_RI5" localSheetId="4">[3]집계표!#REF!</definedName>
    <definedName name="_RI5">[3]집계표!#REF!</definedName>
    <definedName name="_S1" localSheetId="4">[3]집계표!#REF!</definedName>
    <definedName name="_S1">[3]집계표!#REF!</definedName>
    <definedName name="_S5" localSheetId="4">[3]집계표!#REF!</definedName>
    <definedName name="_S5">[3]집계표!#REF!</definedName>
    <definedName name="_sh2" localSheetId="4">'[2]SHELL AND TUBE HEAT EXCH. Sh. 1'!#REF!</definedName>
    <definedName name="_sh2">'[2]SHELL AND TUBE HEAT EXCH. Sh. 1'!#REF!</definedName>
    <definedName name="_SI1" localSheetId="4">[3]집계표!#REF!</definedName>
    <definedName name="_SI1">[3]집계표!#REF!</definedName>
    <definedName name="_SI5" localSheetId="4">[3]집계표!#REF!</definedName>
    <definedName name="_SI5">[3]집계표!#REF!</definedName>
    <definedName name="_Sort" localSheetId="0" hidden="1">#REF!</definedName>
    <definedName name="_Sort" localSheetId="4" hidden="1">#REF!</definedName>
    <definedName name="_Sort" hidden="1">#REF!</definedName>
    <definedName name="_ST1" localSheetId="4">#REF!</definedName>
    <definedName name="_ST1">#REF!</definedName>
    <definedName name="_ST2" localSheetId="4">#REF!</definedName>
    <definedName name="_ST2">#REF!</definedName>
    <definedName name="_ST3" localSheetId="4">#REF!</definedName>
    <definedName name="_ST3">#REF!</definedName>
    <definedName name="_ST4" localSheetId="4">#REF!</definedName>
    <definedName name="_ST4">#REF!</definedName>
    <definedName name="_T1" localSheetId="4">[3]집계표!#REF!</definedName>
    <definedName name="_T1">[3]집계표!#REF!</definedName>
    <definedName name="_T5" localSheetId="4">[3]집계표!#REF!</definedName>
    <definedName name="_T5">[3]집계표!#REF!</definedName>
    <definedName name="_TB1" localSheetId="4">#REF!</definedName>
    <definedName name="_TB1">#REF!</definedName>
    <definedName name="_TV1" localSheetId="4">[3]집계표!#REF!</definedName>
    <definedName name="_TV1">[3]집계표!#REF!</definedName>
    <definedName name="_TV5" localSheetId="4">[3]집계표!#REF!</definedName>
    <definedName name="_TV5">[3]집계표!#REF!</definedName>
    <definedName name="_V1" localSheetId="4">[3]집계표!#REF!</definedName>
    <definedName name="_V1">[3]집계표!#REF!</definedName>
    <definedName name="_V5" localSheetId="4">[3]집계표!#REF!</definedName>
    <definedName name="_V5">[3]집계표!#REF!</definedName>
    <definedName name="_W1" localSheetId="4">[3]집계표!#REF!</definedName>
    <definedName name="_W1">[3]집계표!#REF!</definedName>
    <definedName name="_W5" localSheetId="4">[3]집계표!#REF!</definedName>
    <definedName name="_W5">[3]집계표!#REF!</definedName>
    <definedName name="A" localSheetId="4">#REF!</definedName>
    <definedName name="A">#REF!</definedName>
    <definedName name="A3_" localSheetId="4">#REF!</definedName>
    <definedName name="A3_">#REF!</definedName>
    <definedName name="A4_" localSheetId="4">#REF!</definedName>
    <definedName name="A4_">#REF!</definedName>
    <definedName name="A5_" localSheetId="4">#REF!</definedName>
    <definedName name="A5_">#REF!</definedName>
    <definedName name="A6_" localSheetId="4">#REF!</definedName>
    <definedName name="A6_">#REF!</definedName>
    <definedName name="A7_" localSheetId="4">#REF!</definedName>
    <definedName name="A7_">#REF!</definedName>
    <definedName name="AA" localSheetId="4">#REF!</definedName>
    <definedName name="AA">#REF!</definedName>
    <definedName name="aaaa" localSheetId="4">[3]집계표!#REF!</definedName>
    <definedName name="aaaa">[3]집계표!#REF!</definedName>
    <definedName name="ABA" localSheetId="4">#REF!</definedName>
    <definedName name="ABA">#REF!</definedName>
    <definedName name="ABAtwo" localSheetId="4">#REF!</definedName>
    <definedName name="ABAtwo">#REF!</definedName>
    <definedName name="abt51013act">[6]F10!$C$192:$IT$241</definedName>
    <definedName name="abt51013ina">[6]F10!$C$294:$IT$343</definedName>
    <definedName name="abt51013rep">[6]F10!$C$243:$IT$292</definedName>
    <definedName name="AC" localSheetId="4">#REF!</definedName>
    <definedName name="AC">#REF!</definedName>
    <definedName name="ACT" localSheetId="4">#REF!</definedName>
    <definedName name="ACT">#REF!</definedName>
    <definedName name="ACTID">'[7]Eng. Category Date'!$C$1:$S$138</definedName>
    <definedName name="Actual01">OFFSET('[8]Basic Data'!$C$4,0,0,COUNT('[8]Basic Data'!$C$1:$C$65536),1)</definedName>
    <definedName name="Actwo" localSheetId="4">#REF!</definedName>
    <definedName name="Actwo">#REF!</definedName>
    <definedName name="Adct" localSheetId="4">#REF!</definedName>
    <definedName name="Adct">#REF!</definedName>
    <definedName name="Adcttwo" localSheetId="4">#REF!</definedName>
    <definedName name="Adcttwo">#REF!</definedName>
    <definedName name="Address" localSheetId="4">#REF!</definedName>
    <definedName name="Address">#REF!</definedName>
    <definedName name="agdump" localSheetId="4">#REF!</definedName>
    <definedName name="agdump">#REF!</definedName>
    <definedName name="agedump" localSheetId="4">#REF!</definedName>
    <definedName name="agedump">#REF!</definedName>
    <definedName name="agencydump" localSheetId="4">#REF!</definedName>
    <definedName name="agencydump">#REF!</definedName>
    <definedName name="AGENCYLY" localSheetId="4">#REF!</definedName>
    <definedName name="AGENCYLY">#REF!</definedName>
    <definedName name="AGENCYPLAN" localSheetId="4">#REF!</definedName>
    <definedName name="AGENCYPLAN">#REF!</definedName>
    <definedName name="Ah" localSheetId="4">#REF!</definedName>
    <definedName name="Ah">#REF!</definedName>
    <definedName name="Ahtwo" localSheetId="4">#REF!</definedName>
    <definedName name="Ahtwo">#REF!</definedName>
    <definedName name="AllowBU" localSheetId="4">#REF!</definedName>
    <definedName name="AllowBU">#REF!</definedName>
    <definedName name="AllowBUfrac" localSheetId="4">#REF!</definedName>
    <definedName name="AllowBUfrac">#REF!</definedName>
    <definedName name="AllowBUfracmid" localSheetId="4">#REF!</definedName>
    <definedName name="AllowBUfracmid">#REF!</definedName>
    <definedName name="Allowbufractwo" localSheetId="4">#REF!</definedName>
    <definedName name="Allowbufractwo">#REF!</definedName>
    <definedName name="AllowBUtwo" localSheetId="4">#REF!</definedName>
    <definedName name="AllowBUtwo">#REF!</definedName>
    <definedName name="amiri" localSheetId="4">[9]procurement!#REF!</definedName>
    <definedName name="amiri">[9]procurement!#REF!</definedName>
    <definedName name="ANNEX">[10]GD01!$A$17</definedName>
    <definedName name="Apendix" localSheetId="4">#REF!</definedName>
    <definedName name="Apendix">#REF!</definedName>
    <definedName name="approg" localSheetId="4">#REF!</definedName>
    <definedName name="approg">#REF!</definedName>
    <definedName name="Approvedby" localSheetId="4">#REF!</definedName>
    <definedName name="Approvedby">#REF!</definedName>
    <definedName name="ApprovedbyDate" localSheetId="4">#REF!</definedName>
    <definedName name="ApprovedbyDate">#REF!</definedName>
    <definedName name="AQW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rea1" localSheetId="4">#REF!</definedName>
    <definedName name="Area1">#REF!</definedName>
    <definedName name="area2" localSheetId="4">[9]procurement!#REF!</definedName>
    <definedName name="area2">[9]procurement!#REF!</definedName>
    <definedName name="area3" localSheetId="4">[9]procurement!#REF!</definedName>
    <definedName name="area3">[9]procurement!#REF!</definedName>
    <definedName name="area4" localSheetId="4">[9]procurement!#REF!</definedName>
    <definedName name="area4">[9]procurement!#REF!</definedName>
    <definedName name="area5" localSheetId="4">[9]procurement!#REF!</definedName>
    <definedName name="area5">[9]procurement!#REF!</definedName>
    <definedName name="area6" localSheetId="4">[9]procurement!#REF!</definedName>
    <definedName name="area6">[9]procurement!#REF!</definedName>
    <definedName name="AreaClassClass" localSheetId="4">'[11]API610 Process Data'!#REF!</definedName>
    <definedName name="AreaClassClass">'[11]API610 Process Data'!#REF!</definedName>
    <definedName name="Arial" localSheetId="4">#REF!</definedName>
    <definedName name="Arial">#REF!</definedName>
    <definedName name="arp31002act">[6]C2!$C$192:$IT$241</definedName>
    <definedName name="arp31002ina">[6]C2!$C$294:$IT$343</definedName>
    <definedName name="arp31002rep">[6]C2!$C$243:$IT$292</definedName>
    <definedName name="arp31005act">[6]C4!$C$192:$IT$241</definedName>
    <definedName name="arp31005ina">[6]C4!$C$294:$IT$343</definedName>
    <definedName name="arp31005rep">[6]C4!$C$243:$IT$292</definedName>
    <definedName name="arp31006act">[6]C5!$C$192:$IT$241</definedName>
    <definedName name="arp31006ina">[6]C5!$C$294:$IT$343</definedName>
    <definedName name="arp31006rep">[6]C5!$C$243:$IT$292</definedName>
    <definedName name="arp31011act">[6]C9!$C$192:$IT$241</definedName>
    <definedName name="arp31011ina">[6]C9!$C$294:$IT$343</definedName>
    <definedName name="arp31011rep">[6]C9!$C$243:$IT$292</definedName>
    <definedName name="arp51001act1">[6]F1!$C$192:$IT$241</definedName>
    <definedName name="arp51001act2">[6]F2!$C$192:$IT$241</definedName>
    <definedName name="arp51001ina1">[6]F1!$C$294:$IT$343</definedName>
    <definedName name="arp51001ina2">[6]F2!$C$294:$IT$343</definedName>
    <definedName name="arp51001rep1">[6]F1!$C$243:$IT$292</definedName>
    <definedName name="arp51001rep2">[6]F2!$C$243:$IT$292</definedName>
    <definedName name="asa" localSheetId="4">[3]집계표!#REF!</definedName>
    <definedName name="asa">[3]집계표!#REF!</definedName>
    <definedName name="ASD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asdsa" localSheetId="4">[3]집계표!#REF!</definedName>
    <definedName name="asdsa">[3]집계표!#REF!</definedName>
    <definedName name="Aslot" localSheetId="4">#REF!</definedName>
    <definedName name="Aslot">#REF!</definedName>
    <definedName name="Aslotmid" localSheetId="4">#REF!</definedName>
    <definedName name="Aslotmid">#REF!</definedName>
    <definedName name="Aslottwo" localSheetId="4">#REF!</definedName>
    <definedName name="Aslottwo">#REF!</definedName>
    <definedName name="AVVAL" localSheetId="4">#REF!</definedName>
    <definedName name="AVVAL">#REF!</definedName>
    <definedName name="azavenact">'[6]01'!$C$192:$IT$241</definedName>
    <definedName name="azavenina">'[6]01'!$C$294:$IT$343</definedName>
    <definedName name="azavenrep">'[6]01'!$C$243:$IT$292</definedName>
    <definedName name="b" localSheetId="4">#REF!</definedName>
    <definedName name="b">#REF!</definedName>
    <definedName name="BarrelMaterial" localSheetId="4">'[11]API610 Process Data'!#REF!</definedName>
    <definedName name="BarrelMaterial">'[11]API610 Process Data'!#REF!</definedName>
    <definedName name="BAT" localSheetId="4">#REF!</definedName>
    <definedName name="BAT">#REF!</definedName>
    <definedName name="bb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BBBBBBBBBBBB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BBF" localSheetId="4">[3]집계표!#REF!</definedName>
    <definedName name="BBF">[3]집계표!#REF!</definedName>
    <definedName name="BBK" localSheetId="4">[3]집계표!#REF!</definedName>
    <definedName name="BBK">[3]집계표!#REF!</definedName>
    <definedName name="BearingAndLubricationOilHeaterRequired" localSheetId="4">'[11]API610 Process Data'!#REF!</definedName>
    <definedName name="BearingAndLubricationOilHeaterRequired">'[11]API610 Process Data'!#REF!</definedName>
    <definedName name="BF" localSheetId="4">[3]집계표!#REF!</definedName>
    <definedName name="BF">[3]집계표!#REF!</definedName>
    <definedName name="BH" localSheetId="4">[3]집계표!#REF!</definedName>
    <definedName name="BH">[3]집계표!#REF!</definedName>
    <definedName name="BHP" localSheetId="4">'[11]API610 Process Data'!#REF!</definedName>
    <definedName name="BHP">'[11]API610 Process Data'!#REF!</definedName>
    <definedName name="BHP_UOM" localSheetId="4">'[11]API610 Process Data'!#REF!</definedName>
    <definedName name="BHP_UOM">'[11]API610 Process Data'!#REF!</definedName>
    <definedName name="BM" localSheetId="4">[3]집계표!#REF!</definedName>
    <definedName name="BM">[3]집계표!#REF!</definedName>
    <definedName name="BookPageNo" localSheetId="4">#REF!</definedName>
    <definedName name="BookPageNo">#REF!</definedName>
    <definedName name="BPB" localSheetId="4">[3]집계표!#REF!</definedName>
    <definedName name="BPB">[3]집계표!#REF!</definedName>
    <definedName name="BPBF" localSheetId="4">[3]집계표!#REF!</definedName>
    <definedName name="BPBF">[3]집계표!#REF!</definedName>
    <definedName name="BPBK" localSheetId="4">[3]집계표!#REF!</definedName>
    <definedName name="BPBK">[3]집계표!#REF!</definedName>
    <definedName name="BPF" localSheetId="4">[3]집계표!#REF!</definedName>
    <definedName name="BPF">[3]집계표!#REF!</definedName>
    <definedName name="BPH" localSheetId="4">[3]집계표!#REF!</definedName>
    <definedName name="BPH">[3]집계표!#REF!</definedName>
    <definedName name="BPM" localSheetId="4">[3]집계표!#REF!</definedName>
    <definedName name="BPM">[3]집계표!#REF!</definedName>
    <definedName name="BPS" localSheetId="4">[3]집계표!#REF!</definedName>
    <definedName name="BPS">[3]집계표!#REF!</definedName>
    <definedName name="BPSA" localSheetId="4">[3]집계표!#REF!</definedName>
    <definedName name="BPSA">[3]집계표!#REF!</definedName>
    <definedName name="BREAKDOWN">'[12]Summary Sheets'!$A$2:$K$36</definedName>
    <definedName name="BS" localSheetId="4">[3]집계표!#REF!</definedName>
    <definedName name="BS">[3]집계표!#REF!</definedName>
    <definedName name="BSA" localSheetId="4">[3]집계표!#REF!</definedName>
    <definedName name="BSA">[3]집계표!#REF!</definedName>
    <definedName name="BTW" localSheetId="4">#REF!</definedName>
    <definedName name="BTW">#REF!</definedName>
    <definedName name="BU" localSheetId="4">#REF!</definedName>
    <definedName name="BU">#REF!</definedName>
    <definedName name="BUfrac" localSheetId="4">#REF!</definedName>
    <definedName name="BUfrac">#REF!</definedName>
    <definedName name="BUfractwo" localSheetId="4">#REF!</definedName>
    <definedName name="BUfractwo">#REF!</definedName>
    <definedName name="Build" localSheetId="4">#REF!</definedName>
    <definedName name="Build">#REF!</definedName>
    <definedName name="BULLET0" localSheetId="4">#REF!</definedName>
    <definedName name="BULLET0">#REF!</definedName>
    <definedName name="BULLET1" localSheetId="4">#REF!</definedName>
    <definedName name="BULLET1">#REF!</definedName>
    <definedName name="BULLET6" localSheetId="4">#REF!</definedName>
    <definedName name="BULLET6">#REF!</definedName>
    <definedName name="BULLET7" localSheetId="4">#REF!</definedName>
    <definedName name="BULLET7">#REF!</definedName>
    <definedName name="BUmid" localSheetId="4">#REF!</definedName>
    <definedName name="BUmid">#REF!</definedName>
    <definedName name="BUmidfrac" localSheetId="4">#REF!</definedName>
    <definedName name="BUmidfrac">#REF!</definedName>
    <definedName name="BUtwo" localSheetId="4">#REF!</definedName>
    <definedName name="BUtwo">#REF!</definedName>
    <definedName name="BVCBB">#N/A</definedName>
    <definedName name="BYREV0">[13]Input!$B$24</definedName>
    <definedName name="BYREV1">[13]Input!$C$24</definedName>
    <definedName name="BYREV2">[13]Input!$D$24</definedName>
    <definedName name="BYREV3">[13]Input!$E$24</definedName>
    <definedName name="BYREV4">[13]Input!$F$24</definedName>
    <definedName name="BYREV5">[13]Input!$G$24</definedName>
    <definedName name="BYREV6">[13]Input!$H$24</definedName>
    <definedName name="C.A" localSheetId="4">#REF!</definedName>
    <definedName name="C.A">#REF!</definedName>
    <definedName name="Cable" localSheetId="4">#REF!</definedName>
    <definedName name="Cable">#REF!</definedName>
    <definedName name="CalcAgencyPrice" localSheetId="4">#REF!</definedName>
    <definedName name="CalcAgencyPrice">#REF!</definedName>
    <definedName name="CalendarYear">[14]January!$AG$2</definedName>
    <definedName name="Cancel" localSheetId="4">[15]!Cancel</definedName>
    <definedName name="Cancel">[15]!Cancel</definedName>
    <definedName name="case1_liq">[16]General!$D$14</definedName>
    <definedName name="case2_liq">[16]General!$E$14</definedName>
    <definedName name="case3_liq">[16]General!$F$14</definedName>
    <definedName name="case4_liq">[16]General!$G$14</definedName>
    <definedName name="CC" localSheetId="4">#REF!</definedName>
    <definedName name="CC">#REF!</definedName>
    <definedName name="CCB" localSheetId="4">[3]집계표!#REF!</definedName>
    <definedName name="CCB">[3]집계표!#REF!</definedName>
    <definedName name="CCBF" localSheetId="4">[3]집계표!#REF!</definedName>
    <definedName name="CCBF">[3]집계표!#REF!</definedName>
    <definedName name="CCBK" localSheetId="4">[3]집계표!#REF!</definedName>
    <definedName name="CCBK">[3]집계표!#REF!</definedName>
    <definedName name="CCC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CCCCCCCCCCCCCC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CCF" localSheetId="4">[3]집계표!#REF!</definedName>
    <definedName name="CCF">[3]집계표!#REF!</definedName>
    <definedName name="CCH" localSheetId="4">[3]집계표!#REF!</definedName>
    <definedName name="CCH">[3]집계표!#REF!</definedName>
    <definedName name="CCM" localSheetId="4">[3]집계표!#REF!</definedName>
    <definedName name="CCM">[3]집계표!#REF!</definedName>
    <definedName name="CCS" localSheetId="4">[3]집계표!#REF!</definedName>
    <definedName name="CCS">[3]집계표!#REF!</definedName>
    <definedName name="CCSA" localSheetId="4">[3]집계표!#REF!</definedName>
    <definedName name="CCSA">[3]집계표!#REF!</definedName>
    <definedName name="CCsubAlt" localSheetId="4">#REF!</definedName>
    <definedName name="CCsubAlt">#REF!</definedName>
    <definedName name="CCsubtotal" localSheetId="4">#REF!</definedName>
    <definedName name="CCsubtotal">#REF!</definedName>
    <definedName name="CDB" localSheetId="4">[3]집계표!#REF!</definedName>
    <definedName name="CDB">[3]집계표!#REF!</definedName>
    <definedName name="CDBF" localSheetId="4">[3]집계표!#REF!</definedName>
    <definedName name="CDBF">[3]집계표!#REF!</definedName>
    <definedName name="CDBK" localSheetId="4">[3]집계표!#REF!</definedName>
    <definedName name="CDBK">[3]집계표!#REF!</definedName>
    <definedName name="CDBotArea" localSheetId="4">[5]CalmingSection_Labels!#REF!</definedName>
    <definedName name="CDBotArea">[5]CalmingSection_Labels!#REF!</definedName>
    <definedName name="CDClearance" localSheetId="4">[5]CalmingSection_Labels!#REF!</definedName>
    <definedName name="CDClearance">[5]CalmingSection_Labels!#REF!</definedName>
    <definedName name="CDDetPicRelief" localSheetId="4">#REF!</definedName>
    <definedName name="CDDetPicRelief">#REF!</definedName>
    <definedName name="CDExitWidth" localSheetId="4">[5]CalmingSection_Labels!#REF!</definedName>
    <definedName name="CDExitWidth">[5]CalmingSection_Labels!#REF!</definedName>
    <definedName name="CDF" localSheetId="4">[3]집계표!#REF!</definedName>
    <definedName name="CDF">[3]집계표!#REF!</definedName>
    <definedName name="CDH" localSheetId="4">[3]집계표!#REF!</definedName>
    <definedName name="CDH">[3]집계표!#REF!</definedName>
    <definedName name="CDInbetweenDC" localSheetId="4">[5]CalmingSection_Labels!#REF!</definedName>
    <definedName name="CDInbetweenDC">[5]CalmingSection_Labels!#REF!</definedName>
    <definedName name="CDIWHeight" localSheetId="4">[5]CalmingSection_Labels!#REF!</definedName>
    <definedName name="CDIWHeight">[5]CalmingSection_Labels!#REF!</definedName>
    <definedName name="CDM" localSheetId="4">[3]집계표!#REF!</definedName>
    <definedName name="CDM">[3]집계표!#REF!</definedName>
    <definedName name="CDMiddleDC" localSheetId="4">[5]CalmingSection_Labels!#REF!</definedName>
    <definedName name="CDMiddleDC">[5]CalmingSection_Labels!#REF!</definedName>
    <definedName name="CDNoPasses" localSheetId="4">[5]CalmingSection_Labels!#REF!</definedName>
    <definedName name="CDNoPasses">[5]CalmingSection_Labels!#REF!</definedName>
    <definedName name="CDNotches" localSheetId="4">[5]CalmingSection_Labels!#REF!</definedName>
    <definedName name="CDNotches">[5]CalmingSection_Labels!#REF!</definedName>
    <definedName name="CDPanDepth" localSheetId="4">[5]CalmingSection_Labels!#REF!</definedName>
    <definedName name="CDPanDepth">[5]CalmingSection_Labels!#REF!</definedName>
    <definedName name="CDRelief" localSheetId="4">[5]CalmingSection_Labels!#REF!</definedName>
    <definedName name="CDRelief">[5]CalmingSection_Labels!#REF!</definedName>
    <definedName name="CDS" localSheetId="4">[3]집계표!#REF!</definedName>
    <definedName name="CDS">[3]집계표!#REF!</definedName>
    <definedName name="CDSA" localSheetId="4">[3]집계표!#REF!</definedName>
    <definedName name="CDSA">[3]집계표!#REF!</definedName>
    <definedName name="CDSideDC" localSheetId="4">[5]CalmingSection_Labels!#REF!</definedName>
    <definedName name="CDSideDC">[5]CalmingSection_Labels!#REF!</definedName>
    <definedName name="CDTopArea" localSheetId="4">[5]CalmingSection_Labels!#REF!</definedName>
    <definedName name="CDTopArea">[5]CalmingSection_Labels!#REF!</definedName>
    <definedName name="CDType" localSheetId="4">[5]CalmingSection_Labels!#REF!</definedName>
    <definedName name="CDType">[5]CalmingSection_Labels!#REF!</definedName>
    <definedName name="CDWeirHeight" localSheetId="4">[5]CalmingSection_Labels!#REF!</definedName>
    <definedName name="CDWeirHeight">[5]CalmingSection_Labels!#REF!</definedName>
    <definedName name="chart">'[17]PLAN QTY'!$AI$25</definedName>
    <definedName name="Checkedby" localSheetId="4">#REF!</definedName>
    <definedName name="Checkedby">#REF!</definedName>
    <definedName name="CheckedbyDate" localSheetId="4">#REF!</definedName>
    <definedName name="CheckedbyDate">#REF!</definedName>
    <definedName name="CIB" localSheetId="4">#REF!</definedName>
    <definedName name="CIB">#REF!</definedName>
    <definedName name="City" localSheetId="4">#REF!</definedName>
    <definedName name="City">#REF!</definedName>
    <definedName name="CLIENT">[13]Input!$B$7</definedName>
    <definedName name="Co" localSheetId="4">#REF!</definedName>
    <definedName name="Co">#REF!</definedName>
    <definedName name="COB" localSheetId="4">[3]집계표!#REF!</definedName>
    <definedName name="COB">[3]집계표!#REF!</definedName>
    <definedName name="COBF" localSheetId="4">[3]집계표!#REF!</definedName>
    <definedName name="COBF">[3]집계표!#REF!</definedName>
    <definedName name="COBK" localSheetId="4">[3]집계표!#REF!</definedName>
    <definedName name="COBK">[3]집계표!#REF!</definedName>
    <definedName name="Code" localSheetId="0" hidden="1">#REF!</definedName>
    <definedName name="Code" localSheetId="4" hidden="1">#REF!</definedName>
    <definedName name="Code" hidden="1">#REF!</definedName>
    <definedName name="CodeReq" localSheetId="4">[18]Sh.3!#REF!</definedName>
    <definedName name="CodeReq">[18]Sh.3!#REF!</definedName>
    <definedName name="Coeff2a" localSheetId="4">#REF!</definedName>
    <definedName name="Coeff2a">#REF!</definedName>
    <definedName name="Coeff2b" localSheetId="4">#REF!</definedName>
    <definedName name="Coeff2b">#REF!</definedName>
    <definedName name="Coeff2c" localSheetId="4">#REF!</definedName>
    <definedName name="Coeff2c">#REF!</definedName>
    <definedName name="Coeff2d" localSheetId="4">#REF!</definedName>
    <definedName name="Coeff2d">#REF!</definedName>
    <definedName name="Coeff2e" localSheetId="4">#REF!</definedName>
    <definedName name="Coeff2e">#REF!</definedName>
    <definedName name="Coeff2f" localSheetId="4">#REF!</definedName>
    <definedName name="Coeff2f">#REF!</definedName>
    <definedName name="COF" localSheetId="4">[3]집계표!#REF!</definedName>
    <definedName name="COF">[3]집계표!#REF!</definedName>
    <definedName name="COH" localSheetId="4">[3]집계표!#REF!</definedName>
    <definedName name="COH">[3]집계표!#REF!</definedName>
    <definedName name="cold_fouling">[16]General!$J$37</definedName>
    <definedName name="cold_in">[16]General!$E$37</definedName>
    <definedName name="cold_name">[16]General!$H$37</definedName>
    <definedName name="cold_out">[16]General!$F$37</definedName>
    <definedName name="ColumnLengthUOM" localSheetId="4">#REF!</definedName>
    <definedName name="ColumnLengthUOM">#REF!</definedName>
    <definedName name="ColumnPicture" localSheetId="4">#REF!</definedName>
    <definedName name="ColumnPicture">#REF!</definedName>
    <definedName name="COM" localSheetId="4">[3]집계표!#REF!</definedName>
    <definedName name="COM">[3]집계표!#REF!</definedName>
    <definedName name="Commission" localSheetId="4">#REF!</definedName>
    <definedName name="Commission">#REF!</definedName>
    <definedName name="COMPANY">'[19]K-2201'!$D$10</definedName>
    <definedName name="CONB" localSheetId="4">[3]집계표!#REF!</definedName>
    <definedName name="CONB">[3]집계표!#REF!</definedName>
    <definedName name="CONBF" localSheetId="4">[3]집계표!#REF!</definedName>
    <definedName name="CONBF">[3]집계표!#REF!</definedName>
    <definedName name="CONBK" localSheetId="4">[3]집계표!#REF!</definedName>
    <definedName name="CONBK">[3]집계표!#REF!</definedName>
    <definedName name="CONF" localSheetId="4">[3]집계표!#REF!</definedName>
    <definedName name="CONF">[3]집계표!#REF!</definedName>
    <definedName name="CONH" localSheetId="4">[3]집계표!#REF!</definedName>
    <definedName name="CONH">[3]집계표!#REF!</definedName>
    <definedName name="CONM" localSheetId="4">[3]집계표!#REF!</definedName>
    <definedName name="CONM">[3]집계표!#REF!</definedName>
    <definedName name="CONS" localSheetId="4">[3]집계표!#REF!</definedName>
    <definedName name="CONS">[3]집계표!#REF!</definedName>
    <definedName name="CONSA" localSheetId="4">[3]집계표!#REF!</definedName>
    <definedName name="CONSA">[3]집계표!#REF!</definedName>
    <definedName name="Consignee" localSheetId="4">#REF!</definedName>
    <definedName name="Consignee">#REF!</definedName>
    <definedName name="CONST" localSheetId="4">[9]procurement!#REF!</definedName>
    <definedName name="CONST">[9]procurement!#REF!</definedName>
    <definedName name="ContractorJobNo" localSheetId="4">#REF!</definedName>
    <definedName name="ContractorJobNo">#REF!</definedName>
    <definedName name="ControlHertz" localSheetId="4">'[11]API610 Process Data'!#REF!</definedName>
    <definedName name="ControlHertz">'[11]API610 Process Data'!#REF!</definedName>
    <definedName name="ControlPhase" localSheetId="4">'[11]API610 Process Data'!#REF!</definedName>
    <definedName name="ControlPhase">'[11]API610 Process Data'!#REF!</definedName>
    <definedName name="ControlVoltage" localSheetId="4">'[11]API610 Process Data'!#REF!</definedName>
    <definedName name="ControlVoltage">'[11]API610 Process Data'!#REF!</definedName>
    <definedName name="ConventionalSection" localSheetId="4">[5]CalmingSection_Labels!#REF!</definedName>
    <definedName name="ConventionalSection">[5]CalmingSection_Labels!#REF!</definedName>
    <definedName name="COS" localSheetId="4">[3]집계표!#REF!</definedName>
    <definedName name="COS">[3]집계표!#REF!</definedName>
    <definedName name="COSA" localSheetId="4">[3]집계표!#REF!</definedName>
    <definedName name="COSA">[3]집계표!#REF!</definedName>
    <definedName name="Cotwo" localSheetId="4">#REF!</definedName>
    <definedName name="Cotwo">#REF!</definedName>
    <definedName name="count">'[20]Pages 1-5'!$AO$2</definedName>
    <definedName name="Country" localSheetId="4">#REF!</definedName>
    <definedName name="Country">#REF!</definedName>
    <definedName name="CouplingMake" localSheetId="4">'[11]API610 Process Data'!#REF!</definedName>
    <definedName name="CouplingMake">'[11]API610 Process Data'!#REF!</definedName>
    <definedName name="_xlnm.Criteria" localSheetId="4">#REF!</definedName>
    <definedName name="_xlnm.Criteria">#REF!</definedName>
    <definedName name="CrossSectionPic2Pass" localSheetId="4">#REF!</definedName>
    <definedName name="CrossSectionPic2Pass">#REF!</definedName>
    <definedName name="CrossSectionPic4Pass" localSheetId="4">#REF!</definedName>
    <definedName name="CrossSectionPic4Pass">#REF!</definedName>
    <definedName name="CrossSectionPicture" localSheetId="4">#REF!</definedName>
    <definedName name="CrossSectionPicture">#REF!</definedName>
    <definedName name="CrossSectionPictureCenter" localSheetId="4">#REF!</definedName>
    <definedName name="CrossSectionPictureCenter">#REF!</definedName>
    <definedName name="CrossSectionPictureLeft" localSheetId="4">#REF!</definedName>
    <definedName name="CrossSectionPictureLeft">#REF!</definedName>
    <definedName name="CrossSectionPictureRight" localSheetId="4">#REF!</definedName>
    <definedName name="CrossSectionPictureRight">#REF!</definedName>
    <definedName name="CrossSectionPictureRigthCaption" localSheetId="4">#REF!</definedName>
    <definedName name="CrossSectionPictureRigthCaption">#REF!</definedName>
    <definedName name="CrossSectionPictureSpray" localSheetId="4">#REF!</definedName>
    <definedName name="CrossSectionPictureSpray">#REF!</definedName>
    <definedName name="CSRMOB" localSheetId="4">#REF!</definedName>
    <definedName name="CSRMOB">#REF!</definedName>
    <definedName name="CURRENT_DATE" localSheetId="4">#REF!</definedName>
    <definedName name="CURRENT_DATE">#REF!</definedName>
    <definedName name="Cw" localSheetId="4">[21]Heat!#REF!</definedName>
    <definedName name="Cw">[21]Heat!#REF!</definedName>
    <definedName name="CYCLE___LVL_1____1_HEXENE">'[12]Summary Sheets'!$L$382:$V$416</definedName>
    <definedName name="CYCLE___LVL_1____DOCK">'[12]Summary Sheets'!$L$762:$V$796</definedName>
    <definedName name="CYCLE___LVL_1____NFGP">'[22]ITB COST'!$L$398:$V$438</definedName>
    <definedName name="CYCLE___LVL_1____OFFSITES">'[12]Summary Sheets'!$L$572:$V$606</definedName>
    <definedName name="CYCLE___LVL_1____PIPELINE">'[22]ITB COST'!$L$574:$V$614</definedName>
    <definedName name="CYCLE___LVL_1____TANK">'[22]ITB COST'!$L$706:$V$746</definedName>
    <definedName name="CYCLE___LVL_1_DKADU">'[22]ITB COST'!$L$2:$V$42</definedName>
    <definedName name="CYCLE___LVL_1_ETHYLENE">'[12]Summary Sheets'!$L$2:$V$36</definedName>
    <definedName name="CYCLE___LVL_1_NGL4">'[22]ITB COST'!$L$178:$V$218</definedName>
    <definedName name="CYCLE___LVL_1_POLYETHYLENE">'[12]Summary Sheets'!$L$192:$V$226</definedName>
    <definedName name="CYCLE_LVL_1_PGM">'[22]ITB COST'!$L$881:$V$922</definedName>
    <definedName name="D" localSheetId="4">#REF!</definedName>
    <definedName name="D">#REF!</definedName>
    <definedName name="DaRWk1" localSheetId="4">#REF!</definedName>
    <definedName name="DaRWk1">#REF!</definedName>
    <definedName name="DaRWk10" localSheetId="4">#REF!</definedName>
    <definedName name="DaRWk10">#REF!</definedName>
    <definedName name="DaRWk11" localSheetId="4">#REF!</definedName>
    <definedName name="DaRWk11">#REF!</definedName>
    <definedName name="DaRWk12" localSheetId="4">#REF!</definedName>
    <definedName name="DaRWk12">#REF!</definedName>
    <definedName name="DaRWk2" localSheetId="4">#REF!</definedName>
    <definedName name="DaRWk2">#REF!</definedName>
    <definedName name="DaRWk3" localSheetId="4">#REF!</definedName>
    <definedName name="DaRWk3">#REF!</definedName>
    <definedName name="DaRWk4" localSheetId="4">#REF!</definedName>
    <definedName name="DaRWk4">#REF!</definedName>
    <definedName name="DaRWk5" localSheetId="4">#REF!</definedName>
    <definedName name="DaRWk5">#REF!</definedName>
    <definedName name="DaRWk6" localSheetId="4">#REF!</definedName>
    <definedName name="DaRWk6">#REF!</definedName>
    <definedName name="DaRWk8" localSheetId="4">#REF!</definedName>
    <definedName name="DaRWk8">#REF!</definedName>
    <definedName name="DaRwk9" localSheetId="4">#REF!</definedName>
    <definedName name="DaRwk9">#REF!</definedName>
    <definedName name="data1" localSheetId="4" hidden="1">#REF!</definedName>
    <definedName name="data1" hidden="1">#REF!</definedName>
    <definedName name="data2" localSheetId="4" hidden="1">#REF!</definedName>
    <definedName name="data2" hidden="1">#REF!</definedName>
    <definedName name="data3" localSheetId="4" hidden="1">#REF!</definedName>
    <definedName name="data3" hidden="1">#REF!</definedName>
    <definedName name="_xlnm.Database" localSheetId="4">#REF!</definedName>
    <definedName name="_xlnm.Database">#REF!</definedName>
    <definedName name="date">NOW()</definedName>
    <definedName name="DATE0">[13]Input!$B$23</definedName>
    <definedName name="Date01">OFFSET('[8]Basic Data'!$A$4,0,0,COUNT('[8]Basic Data'!$A$1:$A$65536),1)</definedName>
    <definedName name="Date1" localSheetId="4">#REF!</definedName>
    <definedName name="Date1">#REF!</definedName>
    <definedName name="DATE11">#N/A</definedName>
    <definedName name="Date2" localSheetId="4">#REF!</definedName>
    <definedName name="Date2">#REF!</definedName>
    <definedName name="date21">[13]Input!$C$23</definedName>
    <definedName name="date22">[13]Input!$D$23</definedName>
    <definedName name="date23">[13]Input!$E$23</definedName>
    <definedName name="date24">[13]Input!$F$23</definedName>
    <definedName name="Date3" localSheetId="4">#REF!</definedName>
    <definedName name="Date3">#REF!</definedName>
    <definedName name="Date4" localSheetId="4">#REF!</definedName>
    <definedName name="Date4">#REF!</definedName>
    <definedName name="DATE5">[13]Input!$G$23</definedName>
    <definedName name="DATE6">[13]Input!$H$23</definedName>
    <definedName name="DaWk7" localSheetId="4">#REF!</definedName>
    <definedName name="DaWk7">#REF!</definedName>
    <definedName name="dbrwk1" localSheetId="4">#REF!</definedName>
    <definedName name="dbrwk1">#REF!</definedName>
    <definedName name="dbrwk10" localSheetId="4">#REF!</definedName>
    <definedName name="dbrwk10">#REF!</definedName>
    <definedName name="dbrwk11" localSheetId="4">#REF!</definedName>
    <definedName name="dbrwk11">#REF!</definedName>
    <definedName name="dbrwk12" localSheetId="4">#REF!</definedName>
    <definedName name="dbrwk12">#REF!</definedName>
    <definedName name="dbrwk2" localSheetId="4">#REF!</definedName>
    <definedName name="dbrwk2">#REF!</definedName>
    <definedName name="dbrwk3" localSheetId="4">#REF!</definedName>
    <definedName name="dbrwk3">#REF!</definedName>
    <definedName name="dbrwk4" localSheetId="4">#REF!</definedName>
    <definedName name="dbrwk4">#REF!</definedName>
    <definedName name="dbrwk5" localSheetId="4">#REF!</definedName>
    <definedName name="dbrwk5">#REF!</definedName>
    <definedName name="dbrwk6" localSheetId="4">#REF!</definedName>
    <definedName name="dbrwk6">#REF!</definedName>
    <definedName name="dbrwk7" localSheetId="4">#REF!</definedName>
    <definedName name="dbrwk7">#REF!</definedName>
    <definedName name="dbrwk8" localSheetId="4">#REF!</definedName>
    <definedName name="dbrwk8">#REF!</definedName>
    <definedName name="dbrwk9" localSheetId="4">#REF!</definedName>
    <definedName name="dbrwk9">#REF!</definedName>
    <definedName name="DC" localSheetId="4">#REF!</definedName>
    <definedName name="DC">#REF!</definedName>
    <definedName name="DCC" localSheetId="4">#REF!</definedName>
    <definedName name="DCC">#REF!</definedName>
    <definedName name="DcMtype" localSheetId="4">#REF!</definedName>
    <definedName name="DcMtype">#REF!</definedName>
    <definedName name="Dcprop" localSheetId="4">#REF!</definedName>
    <definedName name="Dcprop">#REF!</definedName>
    <definedName name="Dcproptwo" localSheetId="4">#REF!</definedName>
    <definedName name="Dcproptwo">#REF!</definedName>
    <definedName name="dcrwk1" localSheetId="4">#REF!</definedName>
    <definedName name="dcrwk1">#REF!</definedName>
    <definedName name="dcrwk10" localSheetId="4">#REF!</definedName>
    <definedName name="dcrwk10">#REF!</definedName>
    <definedName name="dcrwk11" localSheetId="4">#REF!</definedName>
    <definedName name="dcrwk11">#REF!</definedName>
    <definedName name="dcrwk12" localSheetId="4">#REF!</definedName>
    <definedName name="dcrwk12">#REF!</definedName>
    <definedName name="dcrwk2" localSheetId="4">#REF!</definedName>
    <definedName name="dcrwk2">#REF!</definedName>
    <definedName name="dcrwk3" localSheetId="4">#REF!</definedName>
    <definedName name="dcrwk3">#REF!</definedName>
    <definedName name="dcrwk4" localSheetId="4">#REF!</definedName>
    <definedName name="dcrwk4">#REF!</definedName>
    <definedName name="dcrwk5" localSheetId="4">#REF!</definedName>
    <definedName name="dcrwk5">#REF!</definedName>
    <definedName name="dcrwk6" localSheetId="4">#REF!</definedName>
    <definedName name="dcrwk6">#REF!</definedName>
    <definedName name="dcrwk7" localSheetId="4">#REF!</definedName>
    <definedName name="dcrwk7">#REF!</definedName>
    <definedName name="dcrwk8" localSheetId="4">#REF!</definedName>
    <definedName name="dcrwk8">#REF!</definedName>
    <definedName name="dcrwk9" localSheetId="4">#REF!</definedName>
    <definedName name="dcrwk9">#REF!</definedName>
    <definedName name="DCTA" localSheetId="4">#REF!</definedName>
    <definedName name="DCTA">#REF!</definedName>
    <definedName name="Dctwo" localSheetId="4">#REF!</definedName>
    <definedName name="Dctwo">#REF!</definedName>
    <definedName name="DCType" localSheetId="4">#REF!</definedName>
    <definedName name="DCType">#REF!</definedName>
    <definedName name="DcTypetwo" localSheetId="4">#REF!</definedName>
    <definedName name="DcTypetwo">#REF!</definedName>
    <definedName name="dd" localSheetId="4">#REF!</definedName>
    <definedName name="dd">#REF!</definedName>
    <definedName name="DelDC" localSheetId="4">#REF!</definedName>
    <definedName name="DelDC">#REF!</definedName>
    <definedName name="DelDm" localSheetId="4">#REF!</definedName>
    <definedName name="DelDm">#REF!</definedName>
    <definedName name="DeleteDripringWarning" localSheetId="4">#REF!</definedName>
    <definedName name="DeleteDripringWarning">#REF!</definedName>
    <definedName name="Delivery" localSheetId="4">#REF!</definedName>
    <definedName name="Delivery">#REF!</definedName>
    <definedName name="DelType" localSheetId="4">#REF!</definedName>
    <definedName name="DelType">#REF!</definedName>
    <definedName name="deptLookup" localSheetId="4">#REF!</definedName>
    <definedName name="deptLookup">#REF!</definedName>
    <definedName name="DesignBookNo" localSheetId="4">#REF!</definedName>
    <definedName name="DesignBookNo">#REF!</definedName>
    <definedName name="DesignTable" localSheetId="4">#REF!</definedName>
    <definedName name="DesignTable">#REF!</definedName>
    <definedName name="DesignTable2PassTray" localSheetId="4">#REF!</definedName>
    <definedName name="DesignTable2PassTray">#REF!</definedName>
    <definedName name="DesignTable4PassTray" localSheetId="4">#REF!</definedName>
    <definedName name="DesignTable4PassTray">#REF!</definedName>
    <definedName name="DesignTableDot" localSheetId="4">#REF!</definedName>
    <definedName name="DesignTableDot">#REF!</definedName>
    <definedName name="DesignTableHigher" localSheetId="4">#REF!</definedName>
    <definedName name="DesignTableHigher">#REF!</definedName>
    <definedName name="DesignTableLower" localSheetId="4">#REF!</definedName>
    <definedName name="DesignTableLower">#REF!</definedName>
    <definedName name="DesignTableTop" localSheetId="4">#REF!</definedName>
    <definedName name="DesignTableTop">#REF!</definedName>
    <definedName name="DetailPic" localSheetId="4">#REF!</definedName>
    <definedName name="DetailPic">#REF!</definedName>
    <definedName name="DF" localSheetId="4">#REF!</definedName>
    <definedName name="DF">#REF!</definedName>
    <definedName name="DFDS" localSheetId="4">#REF!</definedName>
    <definedName name="DFDS">#REF!</definedName>
    <definedName name="DG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iscount" localSheetId="4" hidden="1">#REF!</definedName>
    <definedName name="Discount" hidden="1">#REF!</definedName>
    <definedName name="display_area_2" localSheetId="4" hidden="1">#REF!</definedName>
    <definedName name="display_area_2" hidden="1">#REF!</definedName>
    <definedName name="DNOTE5" localSheetId="4">[4]본지점중!#REF!</definedName>
    <definedName name="DNOTE5">[4]본지점중!#REF!</definedName>
    <definedName name="Doc_no" localSheetId="4">#REF!</definedName>
    <definedName name="Doc_no">#REF!</definedName>
    <definedName name="DocNo" localSheetId="4">#REF!</definedName>
    <definedName name="DocNo">#REF!</definedName>
    <definedName name="DocProg" localSheetId="4">#REF!</definedName>
    <definedName name="DocProg">#REF!</definedName>
    <definedName name="DotDetailPictureLeft" localSheetId="4">#REF!</definedName>
    <definedName name="DotDetailPictureLeft">#REF!</definedName>
    <definedName name="DotDetailPictureRight" localSheetId="4">#REF!</definedName>
    <definedName name="DotDetailPictureRight">#REF!</definedName>
    <definedName name="DotDetailPictureRightBig" localSheetId="4">#REF!</definedName>
    <definedName name="DotDetailPictureRightBig">#REF!</definedName>
    <definedName name="DotDetailPictureTrough" localSheetId="4">#REF!</definedName>
    <definedName name="DotDetailPictureTrough">#REF!</definedName>
    <definedName name="DOVVOM" localSheetId="4">#REF!</definedName>
    <definedName name="DOVVOM">#REF!</definedName>
    <definedName name="DPB" localSheetId="4">[3]집계표!#REF!</definedName>
    <definedName name="DPB">[3]집계표!#REF!</definedName>
    <definedName name="DPBF" localSheetId="4">[3]집계표!#REF!</definedName>
    <definedName name="DPBF">[3]집계표!#REF!</definedName>
    <definedName name="DPBK" localSheetId="4">[3]집계표!#REF!</definedName>
    <definedName name="DPBK">[3]집계표!#REF!</definedName>
    <definedName name="Dpdry" localSheetId="4">#REF!</definedName>
    <definedName name="Dpdry">#REF!</definedName>
    <definedName name="Dpdrymid" localSheetId="4">#REF!</definedName>
    <definedName name="Dpdrymid">#REF!</definedName>
    <definedName name="Dpdrytwo" localSheetId="4">#REF!</definedName>
    <definedName name="Dpdrytwo">#REF!</definedName>
    <definedName name="DPF" localSheetId="4">[3]집계표!#REF!</definedName>
    <definedName name="DPF">[3]집계표!#REF!</definedName>
    <definedName name="DPH" localSheetId="4">[3]집계표!#REF!</definedName>
    <definedName name="DPH">[3]집계표!#REF!</definedName>
    <definedName name="DPM" localSheetId="4">[3]집계표!#REF!</definedName>
    <definedName name="DPM">[3]집계표!#REF!</definedName>
    <definedName name="DPS" localSheetId="4">[3]집계표!#REF!</definedName>
    <definedName name="DPS">[3]집계표!#REF!</definedName>
    <definedName name="DPSA" localSheetId="4">[3]집계표!#REF!</definedName>
    <definedName name="DPSA">[3]집계표!#REF!</definedName>
    <definedName name="dptraymidmm" localSheetId="4">#REF!</definedName>
    <definedName name="dptraymidmm">#REF!</definedName>
    <definedName name="Dptraymm" localSheetId="4">#REF!</definedName>
    <definedName name="Dptraymm">#REF!</definedName>
    <definedName name="Dptraymmtwo" localSheetId="4">#REF!</definedName>
    <definedName name="Dptraymmtwo">#REF!</definedName>
    <definedName name="Dpud" localSheetId="4">#REF!</definedName>
    <definedName name="Dpud">#REF!</definedName>
    <definedName name="Dpudmid" localSheetId="4">#REF!</definedName>
    <definedName name="Dpudmid">#REF!</definedName>
    <definedName name="Dpudtwo" localSheetId="4">#REF!</definedName>
    <definedName name="Dpudtwo">#REF!</definedName>
    <definedName name="DriverGear">'[11]API610 Process Data'!$AP$49</definedName>
    <definedName name="DriverMotor">'[11]API610 Process Data'!$AP$47</definedName>
    <definedName name="DriverOther">'[11]API610 Process Data'!$AP$50</definedName>
    <definedName name="DriverSteam">'[11]API610 Process Data'!$AP$48</definedName>
    <definedName name="DriversVoltage" localSheetId="4">'[11]API610 Process Data'!#REF!</definedName>
    <definedName name="DriversVoltage">'[11]API610 Process Data'!#REF!</definedName>
    <definedName name="DRS_Header" localSheetId="4">#REF!</definedName>
    <definedName name="DRS_Header">#REF!</definedName>
    <definedName name="DRS_Title" localSheetId="4">#REF!</definedName>
    <definedName name="DRS_Title">#REF!</definedName>
    <definedName name="druckseite1.druckseite1">#N/A</definedName>
    <definedName name="druckseite2">#N/A</definedName>
    <definedName name="druckseite4.druckseite4">#N/A</definedName>
    <definedName name="DSUNIT">[13]Input!$B$29</definedName>
    <definedName name="Due" localSheetId="4">#REF!</definedName>
    <definedName name="Due">#REF!</definedName>
    <definedName name="dumppr" localSheetId="4">#REF!</definedName>
    <definedName name="dumppr">#REF!</definedName>
    <definedName name="DWDEW" localSheetId="4">#REF!</definedName>
    <definedName name="DWDEW">#REF!</definedName>
    <definedName name="dzdf" localSheetId="4">#REF!</definedName>
    <definedName name="dzdf">#REF!</definedName>
    <definedName name="e">'[23]E &amp; P Dues'!$C$2:$N$343</definedName>
    <definedName name="earthin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EE" localSheetId="4">#REF!</definedName>
    <definedName name="EE">#REF!</definedName>
    <definedName name="EF" localSheetId="4">#REF!</definedName>
    <definedName name="EF">#REF!</definedName>
    <definedName name="EFA" localSheetId="4">#REF!</definedName>
    <definedName name="EFA">#REF!</definedName>
    <definedName name="Efficiency" localSheetId="4">'[11]API610 Process Data'!#REF!</definedName>
    <definedName name="Efficiency">'[11]API610 Process Data'!#REF!</definedName>
    <definedName name="Efficiency_UOM" localSheetId="4">'[11]API610 Process Data'!#REF!</definedName>
    <definedName name="Efficiency_UOM">'[11]API610 Process Data'!#REF!</definedName>
    <definedName name="el" localSheetId="4">#REF!</definedName>
    <definedName name="el">#REF!</definedName>
    <definedName name="ELECT">#N/A</definedName>
    <definedName name="ElectricalAreaClassification" localSheetId="4">'[11]API610 Process Data'!#REF!</definedName>
    <definedName name="ElectricalAreaClassification">'[11]API610 Process Data'!#REF!</definedName>
    <definedName name="eltwo" localSheetId="4">#REF!</definedName>
    <definedName name="eltwo">#REF!</definedName>
    <definedName name="Email" localSheetId="4">#REF!</definedName>
    <definedName name="Email">#REF!</definedName>
    <definedName name="END" localSheetId="4">#REF!</definedName>
    <definedName name="END">#REF!</definedName>
    <definedName name="EngineeredBy" localSheetId="4">#REF!</definedName>
    <definedName name="EngineeredBy">#REF!</definedName>
    <definedName name="Engineering" localSheetId="4">#REF!</definedName>
    <definedName name="Engineering">#REF!</definedName>
    <definedName name="Equipment" localSheetId="4">#REF!</definedName>
    <definedName name="Equipment">#REF!</definedName>
    <definedName name="EquipmentNo" localSheetId="4">#REF!</definedName>
    <definedName name="EquipmentNo">#REF!</definedName>
    <definedName name="er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ES" localSheetId="4">#REF!</definedName>
    <definedName name="ES">#REF!</definedName>
    <definedName name="ESA" localSheetId="4">#REF!</definedName>
    <definedName name="ESA">#REF!</definedName>
    <definedName name="_xlnm.Extract" localSheetId="4">#REF!</definedName>
    <definedName name="_xlnm.Extract">#REF!</definedName>
    <definedName name="F" localSheetId="4">#REF!</definedName>
    <definedName name="F">#REF!</definedName>
    <definedName name="Fabrication" localSheetId="4">#REF!</definedName>
    <definedName name="Fabrication">#REF!</definedName>
    <definedName name="fact" localSheetId="4">#REF!</definedName>
    <definedName name="fact">#REF!</definedName>
    <definedName name="factor" localSheetId="4">#REF!</definedName>
    <definedName name="factor">#REF!</definedName>
    <definedName name="fawefr">'[24]01'!$C$192:$IT$241</definedName>
    <definedName name="Fax" localSheetId="4">#REF!</definedName>
    <definedName name="Fax">#REF!</definedName>
    <definedName name="FB" localSheetId="4">[3]집계표!#REF!</definedName>
    <definedName name="FB">[3]집계표!#REF!</definedName>
    <definedName name="FBF" localSheetId="4">[3]집계표!#REF!</definedName>
    <definedName name="FBF">[3]집계표!#REF!</definedName>
    <definedName name="FBK" localSheetId="4">[3]집계표!#REF!</definedName>
    <definedName name="FBK">[3]집계표!#REF!</definedName>
    <definedName name="FCode" localSheetId="0" hidden="1">#REF!</definedName>
    <definedName name="FCode" localSheetId="4" hidden="1">#REF!</definedName>
    <definedName name="FCode" hidden="1">#REF!</definedName>
    <definedName name="fences" localSheetId="4">[9]procurement!#REF!</definedName>
    <definedName name="fences">[9]procurement!#REF!</definedName>
    <definedName name="FF" localSheetId="4">#REF!</definedName>
    <definedName name="FF">#REF!</definedName>
    <definedName name="FH" localSheetId="4">[3]집계표!#REF!</definedName>
    <definedName name="FH">[3]집계표!#REF!</definedName>
    <definedName name="filename">[16]General!$F$39</definedName>
    <definedName name="fIRST">'[25]Page 1'!$B$1:$AS$60</definedName>
    <definedName name="fkj31007act">[6]C7!$C$192:$IT$241</definedName>
    <definedName name="fkj31007ina">[6]C7!$C$294:$IT$343</definedName>
    <definedName name="fkj31007rep">[6]C7!$C$243:$IT$292</definedName>
    <definedName name="fkj31009act">[6]C8!$C$192:$IT$241</definedName>
    <definedName name="fkj31009ina">[6]C8!$C$294:$IT$343</definedName>
    <definedName name="fkj31009rep">[6]C8!$C$243:$IT$292</definedName>
    <definedName name="FLOOD" localSheetId="4">#REF!</definedName>
    <definedName name="FLOOD">#REF!</definedName>
    <definedName name="floodchannel" localSheetId="4">[9]procurement!#REF!</definedName>
    <definedName name="floodchannel">[9]procurement!#REF!</definedName>
    <definedName name="FM" localSheetId="4">[3]집계표!#REF!</definedName>
    <definedName name="FM">[3]집계표!#REF!</definedName>
    <definedName name="form1" localSheetId="4">#REF!</definedName>
    <definedName name="form1">#REF!</definedName>
    <definedName name="FS" localSheetId="4">[3]집계표!#REF!</definedName>
    <definedName name="FS">[3]집계표!#REF!</definedName>
    <definedName name="FSA" localSheetId="4">[3]집계표!#REF!</definedName>
    <definedName name="FSA">[3]집계표!#REF!</definedName>
    <definedName name="fsheet" localSheetId="4">#REF!</definedName>
    <definedName name="fsheet">#REF!</definedName>
    <definedName name="FSsign0">[26]Input!$B$36</definedName>
    <definedName name="FSsign1">[26]Input!$C$36</definedName>
    <definedName name="FSsign2">[26]Input!$D$36</definedName>
    <definedName name="FSsign3">[26]Input!$E$36</definedName>
    <definedName name="FSsign4">[26]Input!$F$36</definedName>
    <definedName name="FSsign5">[26]Input!$G$36</definedName>
    <definedName name="FSsign6">[26]Input!$H$36</definedName>
    <definedName name="FT" localSheetId="4">#REF!</definedName>
    <definedName name="FT">#REF!</definedName>
    <definedName name="FullLoadAmps" localSheetId="4">'[11]API610 Process Data'!#REF!</definedName>
    <definedName name="FullLoadAmps">'[11]API610 Process Data'!#REF!</definedName>
    <definedName name="G" localSheetId="4">#REF!</definedName>
    <definedName name="G">#REF!</definedName>
    <definedName name="GdConstriction" localSheetId="4">[5]GeneralFeedDevices_Labels!#REF!</definedName>
    <definedName name="GdConstriction">[5]GeneralFeedDevices_Labels!#REF!</definedName>
    <definedName name="GdDischargeType" localSheetId="4">[5]GeneralFeedDevices_Labels!#REF!</definedName>
    <definedName name="GdDischargeType">[5]GeneralFeedDevices_Labels!#REF!</definedName>
    <definedName name="GdDist" localSheetId="4">[5]GeneralFeedDevices_Labels!#REF!</definedName>
    <definedName name="GdDist">[5]GeneralFeedDevices_Labels!#REF!</definedName>
    <definedName name="GdDistDrainHole" localSheetId="4">[5]GeneralFeedDevices_Labels!#REF!</definedName>
    <definedName name="GdDistDrainHole">[5]GeneralFeedDevices_Labels!#REF!</definedName>
    <definedName name="GdDistFunnels" localSheetId="4">[5]GeneralFeedDevices_Labels!#REF!</definedName>
    <definedName name="GdDistFunnels">[5]GeneralFeedDevices_Labels!#REF!</definedName>
    <definedName name="GdDistHead" localSheetId="4">[5]GeneralFeedDevices_Labels!#REF!</definedName>
    <definedName name="GdDistHead">[5]GeneralFeedDevices_Labels!#REF!</definedName>
    <definedName name="GdDistHeadMin" localSheetId="4">[5]GeneralFeedDevices_Labels!#REF!</definedName>
    <definedName name="GdDistHeadMin">[5]GeneralFeedDevices_Labels!#REF!</definedName>
    <definedName name="GdDistText1" localSheetId="4">[5]GeneralFeedDevices_Labels!#REF!</definedName>
    <definedName name="GdDistText1">[5]GeneralFeedDevices_Labels!#REF!</definedName>
    <definedName name="GdDistTol" localSheetId="4">[5]GeneralFeedDevices_Labels!#REF!</definedName>
    <definedName name="GdDistTol">[5]GeneralFeedDevices_Labels!#REF!</definedName>
    <definedName name="GdDistType" localSheetId="4">[5]GeneralFeedDevices_Labels!#REF!</definedName>
    <definedName name="GdDistType">[5]GeneralFeedDevices_Labels!#REF!</definedName>
    <definedName name="GdDrip" localSheetId="4">[5]GeneralFeedDevices_Labels!#REF!</definedName>
    <definedName name="GdDrip">[5]GeneralFeedDevices_Labels!#REF!</definedName>
    <definedName name="GdDripDiam" localSheetId="4">[5]GeneralFeedDevices_Labels!#REF!</definedName>
    <definedName name="GdDripDiam">[5]GeneralFeedDevices_Labels!#REF!</definedName>
    <definedName name="GdDripHHole" localSheetId="4">[5]GeneralFeedDevices_Labels!#REF!</definedName>
    <definedName name="GdDripHHole">[5]GeneralFeedDevices_Labels!#REF!</definedName>
    <definedName name="GdDripHHoleD" localSheetId="4">[5]GeneralFeedDevices_Labels!#REF!</definedName>
    <definedName name="GdDripHHoleD">[5]GeneralFeedDevices_Labels!#REF!</definedName>
    <definedName name="GdDripHHoleH" localSheetId="4">[5]GeneralFeedDevices_Labels!#REF!</definedName>
    <definedName name="GdDripHHoleH">[5]GeneralFeedDevices_Labels!#REF!</definedName>
    <definedName name="GdDripHoleD" localSheetId="4">[5]GeneralFeedDevices_Labels!#REF!</definedName>
    <definedName name="GdDripHoleD">[5]GeneralFeedDevices_Labels!#REF!</definedName>
    <definedName name="GdDripLHoleD" localSheetId="4">[5]GeneralFeedDevices_Labels!#REF!</definedName>
    <definedName name="GdDripLHoleD">[5]GeneralFeedDevices_Labels!#REF!</definedName>
    <definedName name="GdDripLHoleH" localSheetId="4">[5]GeneralFeedDevices_Labels!#REF!</definedName>
    <definedName name="GdDripLHoleH">[5]GeneralFeedDevices_Labels!#REF!</definedName>
    <definedName name="GdDripPointDens" localSheetId="4">[5]GeneralFeedDevices_Labels!#REF!</definedName>
    <definedName name="GdDripPointDens">[5]GeneralFeedDevices_Labels!#REF!</definedName>
    <definedName name="GdDripSH" localSheetId="4">[5]GeneralFeedDevices_Labels!#REF!</definedName>
    <definedName name="GdDripSH">[5]GeneralFeedDevices_Labels!#REF!</definedName>
    <definedName name="GdDripStrainer" localSheetId="4">[5]GeneralFeedDevices_Labels!#REF!</definedName>
    <definedName name="GdDripStrainer">[5]GeneralFeedDevices_Labels!#REF!</definedName>
    <definedName name="GdDripSW" localSheetId="4">[5]GeneralFeedDevices_Labels!#REF!</definedName>
    <definedName name="GdDripSW">[5]GeneralFeedDevices_Labels!#REF!</definedName>
    <definedName name="GdDripTopNH" localSheetId="4">[5]GeneralFeedDevices_Labels!#REF!</definedName>
    <definedName name="GdDripTopNH">[5]GeneralFeedDevices_Labels!#REF!</definedName>
    <definedName name="GdDripTopNW" localSheetId="4">[5]GeneralFeedDevices_Labels!#REF!</definedName>
    <definedName name="GdDripTopNW">[5]GeneralFeedDevices_Labels!#REF!</definedName>
    <definedName name="GdDripTubeHA" localSheetId="4">[5]GeneralFeedDevices_Labels!#REF!</definedName>
    <definedName name="GdDripTubeHA">[5]GeneralFeedDevices_Labels!#REF!</definedName>
    <definedName name="GdDripTubeHB" localSheetId="4">[5]GeneralFeedDevices_Labels!#REF!</definedName>
    <definedName name="GdDripTubeHB">[5]GeneralFeedDevices_Labels!#REF!</definedName>
    <definedName name="GD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uidepipes" localSheetId="4">[5]GeneralFeedDevices_Labels!#REF!</definedName>
    <definedName name="GdGuidepipes">[5]GeneralFeedDevices_Labels!#REF!</definedName>
    <definedName name="GdGuidepipesDia" localSheetId="4">[5]GeneralFeedDevices_Labels!#REF!</definedName>
    <definedName name="GdGuidepipesDia">[5]GeneralFeedDevices_Labels!#REF!</definedName>
    <definedName name="GdGuidepipesYN" localSheetId="4">[5]GeneralFeedDevices_Labels!#REF!</definedName>
    <definedName name="GdGuidepipesYN">[5]GeneralFeedDevices_Labels!#REF!</definedName>
    <definedName name="GdHeaderD" localSheetId="4">[5]GeneralFeedDevices_Labels!#REF!</definedName>
    <definedName name="GdHeaderD">[5]GeneralFeedDevices_Labels!#REF!</definedName>
    <definedName name="GdHeaderSD" localSheetId="4">[5]GeneralFeedDevices_Labels!#REF!</definedName>
    <definedName name="GdHeaderSD">[5]GeneralFeedDevices_Labels!#REF!</definedName>
    <definedName name="GdLiqRate" localSheetId="4">[5]GeneralFeedDevices_Labels!#REF!</definedName>
    <definedName name="GdLiqRate">[5]GeneralFeedDevices_Labels!#REF!</definedName>
    <definedName name="GdMaxLiqRate" localSheetId="4">[5]GeneralFeedDevices_Labels!#REF!</definedName>
    <definedName name="GdMaxLiqRate">[5]GeneralFeedDevices_Labels!#REF!</definedName>
    <definedName name="GdMinLiqRate" localSheetId="4">[5]GeneralFeedDevices_Labels!#REF!</definedName>
    <definedName name="GdMinLiqRate">[5]GeneralFeedDevices_Labels!#REF!</definedName>
    <definedName name="GdPackingNo" localSheetId="4">[5]GeneralFeedDevices_Labels!#REF!</definedName>
    <definedName name="GdPackingNo">[5]GeneralFeedDevices_Labels!#REF!</definedName>
    <definedName name="GdPerfType" localSheetId="4">[5]GeneralFeedDevices_Labels!#REF!</definedName>
    <definedName name="GdPerfType">[5]GeneralFeedDevices_Labels!#REF!</definedName>
    <definedName name="GdPredist" localSheetId="4">[5]GeneralFeedDevices_Labels!#REF!</definedName>
    <definedName name="GdPredist">[5]GeneralFeedDevices_Labels!#REF!</definedName>
    <definedName name="GdPredistTesting" localSheetId="4">[5]GeneralFeedDevices_Labels!#REF!</definedName>
    <definedName name="GdPredistTesting">[5]GeneralFeedDevices_Labels!#REF!</definedName>
    <definedName name="GdPredistType" localSheetId="4">[5]GeneralFeedDevices_Labels!#REF!</definedName>
    <definedName name="GdPredistType">[5]GeneralFeedDevices_Labels!#REF!</definedName>
    <definedName name="GdSurfTens" localSheetId="4">[5]GeneralFeedDevices_Labels!#REF!</definedName>
    <definedName name="GdSurfTens">[5]GeneralFeedDevices_Labels!#REF!</definedName>
    <definedName name="GdText1" localSheetId="4">[5]GeneralFeedDevices_Labels!#REF!</definedName>
    <definedName name="GdText1">[5]GeneralFeedDevices_Labels!#REF!</definedName>
    <definedName name="GdVisc" localSheetId="4">[5]GeneralFeedDevices_Labels!#REF!</definedName>
    <definedName name="GdVisc">[5]GeneralFeedDevices_Labels!#REF!</definedName>
    <definedName name="GearWeight" localSheetId="4">'[11]API610 Process Data'!#REF!</definedName>
    <definedName name="GearWeight">'[11]API610 Process Data'!#REF!</definedName>
    <definedName name="GearWeight_UOM" localSheetId="4">'[11]API610 Process Data'!#REF!</definedName>
    <definedName name="GearWeight_UOM">'[11]API610 Process Data'!#REF!</definedName>
    <definedName name="G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G" localSheetId="4">#REF!</definedName>
    <definedName name="GG">#REF!</definedName>
    <definedName name="ggh" localSheetId="4">[27]GeneralFeedDevices_Labels!#REF!</definedName>
    <definedName name="ggh">[27]GeneralFeedDevices_Labels!#REF!</definedName>
    <definedName name="ghjjh" localSheetId="4">[3]집계표!#REF!</definedName>
    <definedName name="ghjjh">[3]집계표!#REF!</definedName>
    <definedName name="GlandMaterial" localSheetId="4">'[11]API610 Process Data'!#REF!</definedName>
    <definedName name="GlandMaterial">'[11]API610 Process Data'!#REF!</definedName>
    <definedName name="Graph">'[17]PLAN QTY'!$T$51</definedName>
    <definedName name="GRAPH2">'[17]PLAN QTY'!$T$50:$AG$73</definedName>
    <definedName name="GrphActSales" localSheetId="4">#REF!</definedName>
    <definedName name="GrphActSales">#REF!</definedName>
    <definedName name="GrphActStk" localSheetId="4">#REF!</definedName>
    <definedName name="GrphActStk">#REF!</definedName>
    <definedName name="GrphPlanSales" localSheetId="4">#REF!</definedName>
    <definedName name="GrphPlanSales">#REF!</definedName>
    <definedName name="GrphTgtStk" localSheetId="4">#REF!</definedName>
    <definedName name="GrphTgtStk">#REF!</definedName>
    <definedName name="H" localSheetId="4">#REF!</definedName>
    <definedName name="H">#REF!</definedName>
    <definedName name="H2O_air">'[28]H2O (air, acid gas)'!$F$4</definedName>
    <definedName name="HB" localSheetId="4">[3]집계표!#REF!</definedName>
    <definedName name="HB">[3]집계표!#REF!</definedName>
    <definedName name="HBF" localSheetId="4">[3]집계표!#REF!</definedName>
    <definedName name="HBF">[3]집계표!#REF!</definedName>
    <definedName name="HBK" localSheetId="4">[3]집계표!#REF!</definedName>
    <definedName name="HBK">[3]집계표!#REF!</definedName>
    <definedName name="Hdcb" localSheetId="4">#REF!</definedName>
    <definedName name="Hdcb">#REF!</definedName>
    <definedName name="Hdcbtwo" localSheetId="4">#REF!</definedName>
    <definedName name="Hdcbtwo">#REF!</definedName>
    <definedName name="Hdcc" localSheetId="4">#REF!</definedName>
    <definedName name="Hdcc">#REF!</definedName>
    <definedName name="Hdccmid" localSheetId="4">#REF!</definedName>
    <definedName name="Hdccmid">#REF!</definedName>
    <definedName name="Hdcctwo" localSheetId="4">#REF!</definedName>
    <definedName name="Hdcctwo">#REF!</definedName>
    <definedName name="HDct" localSheetId="4">#REF!</definedName>
    <definedName name="HDct">#REF!</definedName>
    <definedName name="Hdcttwo" localSheetId="4">#REF!</definedName>
    <definedName name="Hdcttwo">#REF!</definedName>
    <definedName name="HeaderObj" localSheetId="4">#REF!</definedName>
    <definedName name="HeaderObj">#REF!</definedName>
    <definedName name="HeatingHertz" localSheetId="4">'[11]API610 Process Data'!#REF!</definedName>
    <definedName name="HeatingHertz">'[11]API610 Process Data'!#REF!</definedName>
    <definedName name="HeatingPhase" localSheetId="4">'[11]API610 Process Data'!#REF!</definedName>
    <definedName name="HeatingPhase">'[11]API610 Process Data'!#REF!</definedName>
    <definedName name="HeatingVoltage" localSheetId="4">'[11]API610 Process Data'!#REF!</definedName>
    <definedName name="HeatingVoltage">'[11]API610 Process Data'!#REF!</definedName>
    <definedName name="HF" localSheetId="4">[3]집계표!#REF!</definedName>
    <definedName name="HF">[3]집계표!#REF!</definedName>
    <definedName name="hfvgh" localSheetId="4">#REF!</definedName>
    <definedName name="hfvgh">#REF!</definedName>
    <definedName name="HH" localSheetId="4">#REF!</definedName>
    <definedName name="HH">#REF!</definedName>
    <definedName name="HiddenRows" localSheetId="4" hidden="1">#REF!</definedName>
    <definedName name="HiddenRows" hidden="1">#REF!</definedName>
    <definedName name="HL" localSheetId="4">#REF!</definedName>
    <definedName name="HL">#REF!</definedName>
    <definedName name="Hlmid" localSheetId="4">#REF!</definedName>
    <definedName name="Hlmid">#REF!</definedName>
    <definedName name="Hltwo" localSheetId="4">#REF!</definedName>
    <definedName name="Hltwo">#REF!</definedName>
    <definedName name="HM" localSheetId="4">[3]집계표!#REF!</definedName>
    <definedName name="HM">[3]집계표!#REF!</definedName>
    <definedName name="HOME" localSheetId="4">#REF!</definedName>
    <definedName name="HOME">#REF!</definedName>
    <definedName name="HOME1">'[3]개시대사 (2)'!$A$1</definedName>
    <definedName name="HOME2">'[3]개시대사 (2)'!$H$1</definedName>
    <definedName name="Hor2PhStdPipe">"Group 812"</definedName>
    <definedName name="hot_fouling">[16]General!$I$37</definedName>
    <definedName name="hot_in">[16]General!$C$37</definedName>
    <definedName name="hot_name">[16]General!$G$37</definedName>
    <definedName name="hot_out">[16]General!$D$37</definedName>
    <definedName name="How" localSheetId="4">#REF!</definedName>
    <definedName name="How">#REF!</definedName>
    <definedName name="Howmid" localSheetId="4">#REF!</definedName>
    <definedName name="Howmid">#REF!</definedName>
    <definedName name="Howtwo" localSheetId="4">#REF!</definedName>
    <definedName name="Howtwo">#REF!</definedName>
    <definedName name="HS" localSheetId="4">[3]집계표!#REF!</definedName>
    <definedName name="HS">[3]집계표!#REF!</definedName>
    <definedName name="HSA" localSheetId="4">[3]집계표!#REF!</definedName>
    <definedName name="HSA">[3]집계표!#REF!</definedName>
    <definedName name="Hsub" localSheetId="4">#REF!</definedName>
    <definedName name="Hsub">#REF!</definedName>
    <definedName name="Hsubmid" localSheetId="4">#REF!</definedName>
    <definedName name="Hsubmid">#REF!</definedName>
    <definedName name="Hsubtwo" localSheetId="4">#REF!</definedName>
    <definedName name="Hsubtwo">#REF!</definedName>
    <definedName name="HTML_CodePage" hidden="1">1256</definedName>
    <definedName name="HTML_Control" localSheetId="0" hidden="1">{"'Sheet1'!$M$77"}</definedName>
    <definedName name="HTML_Control" hidden="1">{"'Sheet1'!$M$77"}</definedName>
    <definedName name="HTML_Description" hidden="1">""</definedName>
    <definedName name="HTML_Email" hidden="1">""</definedName>
    <definedName name="HTML_Header" hidden="1">"Sheet1"</definedName>
    <definedName name="HTML_LastUpdate" hidden="1">"04/06/2001"</definedName>
    <definedName name="HTML_LineAfter" hidden="1">FALSE</definedName>
    <definedName name="HTML_LineBefore" hidden="1">FALSE</definedName>
    <definedName name="HTML_Name" hidden="1">"M-KHEZRI"</definedName>
    <definedName name="HTML_OBDlg2" hidden="1">TRUE</definedName>
    <definedName name="HTML_OBDlg4" hidden="1">TRUE</definedName>
    <definedName name="HTML_OS" hidden="1">0</definedName>
    <definedName name="HTML_PathFile" hidden="1">"D:\G-DATA\EXCEL\MyHTML.htm"</definedName>
    <definedName name="HTML_Title" hidden="1">"ask"</definedName>
    <definedName name="Hw" localSheetId="4">[21]Heat!#REF!</definedName>
    <definedName name="Hw">[21]Heat!#REF!</definedName>
    <definedName name="Hwmid" localSheetId="4">#REF!</definedName>
    <definedName name="Hwmid">#REF!</definedName>
    <definedName name="Hwtwo" localSheetId="4">#REF!</definedName>
    <definedName name="Hwtwo">#REF!</definedName>
    <definedName name="HXnumber">[16]General!$F$6</definedName>
    <definedName name="HydrotestShopBB">'[11]API610 Type BB'!$J$26</definedName>
    <definedName name="HydrotestShopVS">'[11]API610 Type VS'!$J$25</definedName>
    <definedName name="I" localSheetId="4">#REF!</definedName>
    <definedName name="I">#REF!</definedName>
    <definedName name="IB" localSheetId="4">[3]집계표!#REF!</definedName>
    <definedName name="IB">[3]집계표!#REF!</definedName>
    <definedName name="IBF" localSheetId="4">[3]집계표!#REF!</definedName>
    <definedName name="IBF">[3]집계표!#REF!</definedName>
    <definedName name="IBK" localSheetId="4">[3]집계표!#REF!</definedName>
    <definedName name="IBK">[3]집계표!#REF!</definedName>
    <definedName name="icc33001act">[6]B1!$C$192:$IT$241</definedName>
    <definedName name="icc33001ina">[6]B1!$C$294:$IT$343</definedName>
    <definedName name="icc33001rep">[6]B1!$C$243:$IT$292</definedName>
    <definedName name="idrc33004act">[6]B3!$C$192:$IT$241</definedName>
    <definedName name="idrc33004ina">[6]B3!$C$294:$IT$343</definedName>
    <definedName name="idrc33004rep">[6]B3!$C$243:$IT$292</definedName>
    <definedName name="iecc4100102act">[6]M1!$C$192:$IT$241</definedName>
    <definedName name="iecc4100102ina">[6]M1!$C$294:$IT$343</definedName>
    <definedName name="iecc4100102rep">[6]M1!$C$243:$IT$292</definedName>
    <definedName name="IELWSALES" localSheetId="4">#REF!</definedName>
    <definedName name="IELWSALES">#REF!</definedName>
    <definedName name="IELYSALES" localSheetId="4">#REF!</definedName>
    <definedName name="IELYSALES">#REF!</definedName>
    <definedName name="IEPLANSALES" localSheetId="4">#REF!</definedName>
    <definedName name="IEPLANSALES">#REF!</definedName>
    <definedName name="IESP" localSheetId="4">#REF!</definedName>
    <definedName name="IESP">#REF!</definedName>
    <definedName name="IF" localSheetId="4">[3]집계표!#REF!</definedName>
    <definedName name="IF">[3]집계표!#REF!</definedName>
    <definedName name="IH" localSheetId="4">[3]집계표!#REF!</definedName>
    <definedName name="IH">[3]집계표!#REF!</definedName>
    <definedName name="II" localSheetId="4">#REF!</definedName>
    <definedName name="II">#REF!</definedName>
    <definedName name="IM" localSheetId="4">[3]집계표!#REF!</definedName>
    <definedName name="IM">[3]집계표!#REF!</definedName>
    <definedName name="ImpellerDiameterRated" localSheetId="4">'[11]API610 Process Data'!#REF!</definedName>
    <definedName name="ImpellerDiameterRated">'[11]API610 Process Data'!#REF!</definedName>
    <definedName name="ImpellerDiameterRated_UOM" localSheetId="4">'[11]API610 Process Data'!#REF!</definedName>
    <definedName name="ImpellerDiameterRated_UOM">'[11]API610 Process Data'!#REF!</definedName>
    <definedName name="IN" localSheetId="4">[3]집계표!#REF!</definedName>
    <definedName name="IN">[3]집계표!#REF!</definedName>
    <definedName name="InDevType" localSheetId="4">#REF!</definedName>
    <definedName name="InDevType">#REF!</definedName>
    <definedName name="InDevTypetwo" localSheetId="4">#REF!</definedName>
    <definedName name="InDevTypetwo">#REF!</definedName>
    <definedName name="Inifile" localSheetId="4">#REF!</definedName>
    <definedName name="Inifile">#REF!</definedName>
    <definedName name="Inlet_liquid_velocity" localSheetId="4">#REF!</definedName>
    <definedName name="Inlet_liquid_velocity">#REF!</definedName>
    <definedName name="Inlet_liquid_velocitytwo" localSheetId="4">#REF!</definedName>
    <definedName name="Inlet_liquid_velocitytwo">#REF!</definedName>
    <definedName name="Installation" localSheetId="4">#REF!</definedName>
    <definedName name="Installation">#REF!</definedName>
    <definedName name="IntFreeCred" localSheetId="4">#REF!</definedName>
    <definedName name="IntFreeCred">#REF!</definedName>
    <definedName name="Invoice" localSheetId="4">#REF!</definedName>
    <definedName name="Invoice">#REF!</definedName>
    <definedName name="IS" localSheetId="4">[3]집계표!#REF!</definedName>
    <definedName name="IS">[3]집계표!#REF!</definedName>
    <definedName name="ISA" localSheetId="4">[3]집계표!#REF!</definedName>
    <definedName name="ISA">[3]집계표!#REF!</definedName>
    <definedName name="IssuedFor" localSheetId="4">#REF!</definedName>
    <definedName name="IssuedFor">#REF!</definedName>
    <definedName name="JJ" localSheetId="4">#REF!</definedName>
    <definedName name="JJ">#REF!</definedName>
    <definedName name="jjj" localSheetId="4">[29]!M616.US</definedName>
    <definedName name="jjj">[29]!M616.US</definedName>
    <definedName name="JO">[26]Input!$B$7</definedName>
    <definedName name="JOBNO">'[19]K-2201'!$W$7</definedName>
    <definedName name="jtp42012act">[6]T1!$C$192:$IT$241</definedName>
    <definedName name="jtp42012ina">[6]T1!$C$294:$IT$343</definedName>
    <definedName name="jtp42012rep">[6]T1!$C$243:$IT$292</definedName>
    <definedName name="K" localSheetId="4">#REF!</definedName>
    <definedName name="K">#REF!</definedName>
    <definedName name="KeyCustom1">[14]January!$S$12</definedName>
    <definedName name="KeyCustom1Label">[14]January!$T$12</definedName>
    <definedName name="KeyCustom2">[14]January!$W$12</definedName>
    <definedName name="KeyCustom2Label">[14]January!$X$12</definedName>
    <definedName name="KeyPersonal">[14]January!$K$12</definedName>
    <definedName name="KeyPersonalLabel">[14]January!$L$12</definedName>
    <definedName name="KeySick">[14]January!$O$12</definedName>
    <definedName name="KeySickLabel">[14]January!$P$12</definedName>
    <definedName name="KeyVacation">[14]January!$G$12</definedName>
    <definedName name="KeyVacationLabel">[14]January!$H$12</definedName>
    <definedName name="L" localSheetId="4">#REF!</definedName>
    <definedName name="L">#REF!</definedName>
    <definedName name="LambdaBA" localSheetId="4">#REF!</definedName>
    <definedName name="LambdaBA">#REF!</definedName>
    <definedName name="LambdaBAmax" localSheetId="4">#REF!</definedName>
    <definedName name="LambdaBAmax">#REF!</definedName>
    <definedName name="lambdabamaxtwo" localSheetId="4">#REF!</definedName>
    <definedName name="lambdabamaxtwo">#REF!</definedName>
    <definedName name="LambdaBAtwo" localSheetId="4">#REF!</definedName>
    <definedName name="LambdaBAtwo">#REF!</definedName>
    <definedName name="lambdaHdes" localSheetId="4">#REF!</definedName>
    <definedName name="lambdaHdes">#REF!</definedName>
    <definedName name="lambdaHdestwo" localSheetId="4">#REF!</definedName>
    <definedName name="lambdaHdestwo">#REF!</definedName>
    <definedName name="lambdahseal" localSheetId="4">#REF!</definedName>
    <definedName name="lambdahseal">#REF!</definedName>
    <definedName name="lambdahstab" localSheetId="4">#REF!</definedName>
    <definedName name="lambdahstab">#REF!</definedName>
    <definedName name="lambdaHweep" localSheetId="4">#REF!</definedName>
    <definedName name="lambdaHweep">#REF!</definedName>
    <definedName name="LastRow" localSheetId="4">#REF!</definedName>
    <definedName name="LastRow">#REF!</definedName>
    <definedName name="LB" localSheetId="4">[3]집계표!#REF!</definedName>
    <definedName name="LB">[3]집계표!#REF!</definedName>
    <definedName name="LBF" localSheetId="4">[3]집계표!#REF!</definedName>
    <definedName name="LBF">[3]집계표!#REF!</definedName>
    <definedName name="LBK" localSheetId="4">[3]집계표!#REF!</definedName>
    <definedName name="LBK">[3]집계표!#REF!</definedName>
    <definedName name="Ldcb" localSheetId="4">#REF!</definedName>
    <definedName name="Ldcb">#REF!</definedName>
    <definedName name="Ldcbtwo" localSheetId="4">#REF!</definedName>
    <definedName name="Ldcbtwo">#REF!</definedName>
    <definedName name="LEGEND" localSheetId="4">#REF!</definedName>
    <definedName name="LEGEND">#REF!</definedName>
    <definedName name="LEVEL_2_1_HEXENE_PG.1">'[12]Summary Sheets'!$W$382:$AG$416</definedName>
    <definedName name="LEVEL_2_1_HEXENE_PG.2">'[12]Summary Sheets'!$W$420:$AG$454</definedName>
    <definedName name="LEVEL_2_1_HEXENE_PG.3">'[12]Summary Sheets'!$W$458:$AG$492</definedName>
    <definedName name="LEVEL_2_1_HEXENE_PG.4">'[12]Summary Sheets'!$W$496:$AG$530</definedName>
    <definedName name="LEVEL_2_1_HEXENE_PG_5">'[12]Summary Sheets'!$W$534:$AG$568</definedName>
    <definedName name="LEVEL_2_DKADU_PG.1">'[22]ITB COST'!$W$2:$AG$42</definedName>
    <definedName name="LEVEL_2_DKADU_PG.2">'[22]ITB COST'!$W$46:$AG$86</definedName>
    <definedName name="LEVEL_2_DKADU_PG.3">'[22]ITB COST'!$W$90:$AG$130</definedName>
    <definedName name="LEVEL_2_DKADU_PG.4">'[22]ITB COST'!$W$134:$AG$174</definedName>
    <definedName name="LEVEL_2_DOCK_PG.1">'[12]Summary Sheets'!$W$762:$AG$796</definedName>
    <definedName name="LEVEL_2_DOCK_PG.2">'[12]Summary Sheets'!$W$800:$AG$834</definedName>
    <definedName name="LEVEL_2_DOCK_PG.3">'[12]Summary Sheets'!$W$838:$AG$872</definedName>
    <definedName name="LEVEL_2_DOCK_PG.4">'[12]Summary Sheets'!$W$876:$AG$910</definedName>
    <definedName name="LEVEL_2_DOCK_PG_5">'[12]Summary Sheets'!$W$914:$AG$948</definedName>
    <definedName name="LEVEL_2_ETHYLENE_PG.1">'[12]Summary Sheets'!$W$2:$AG$36</definedName>
    <definedName name="LEVEL_2_ETHYLENE_PG.2">'[12]Summary Sheets'!$W$40:$AG$74</definedName>
    <definedName name="LEVEL_2_ETHYLENE_PG.3">'[12]Summary Sheets'!$W$78:$AG$112</definedName>
    <definedName name="LEVEL_2_ETHYLENE_PG.4">'[12]Summary Sheets'!$W$116:$AG$150</definedName>
    <definedName name="LEVEL_2_ETHYLENE_PG_5">'[12]Summary Sheets'!$W$154:$AG$188</definedName>
    <definedName name="LEVEL_2_NFGP_PG.1">'[22]ITB COST'!$W$398:$AG$438</definedName>
    <definedName name="LEVEL_2_NFGP_PG.2">'[22]ITB COST'!$W$442:$AG$482</definedName>
    <definedName name="LEVEL_2_NFGP_PG.3">'[22]ITB COST'!$W$486:$AG$526</definedName>
    <definedName name="LEVEL_2_NFGP_PG.4">'[22]ITB COST'!$W$530:$AG$570</definedName>
    <definedName name="LEVEL_2_NGL4_PG.1">'[22]ITB COST'!$W$178:$AG$218</definedName>
    <definedName name="LEVEL_2_NGL4_PG.2">'[22]ITB COST'!$W$222:$AG$262</definedName>
    <definedName name="LEVEL_2_NGL4_PG.3">'[22]ITB COST'!$W$266:$AG$306</definedName>
    <definedName name="LEVEL_2_NGL4_PG.4">'[22]ITB COST'!$W$310:$AG$350</definedName>
    <definedName name="LEVEL_2_OFFSITES_PG.1">'[12]Summary Sheets'!$W$572:$AG$606</definedName>
    <definedName name="LEVEL_2_OFFSITES_PG.2">'[12]Summary Sheets'!$W$610:$AG$644</definedName>
    <definedName name="LEVEL_2_OFFSITES_PG.3">'[12]Summary Sheets'!$W$648:$AG$682</definedName>
    <definedName name="LEVEL_2_OFFSITES_PG.4">'[12]Summary Sheets'!$W$686:$AG$720</definedName>
    <definedName name="LEVEL_2_OFFSITES_PG_5">'[12]Summary Sheets'!$W$724:$AG$758</definedName>
    <definedName name="LEVEL_2_PGM_PG.1">'[22]ITB COST'!$W$881:$AG$922</definedName>
    <definedName name="LEVEL_2_PGM_PG.2">'[22]ITB COST'!$W$925:$AG$966</definedName>
    <definedName name="LEVEL_2_PIPELINE_PG.1">'[22]ITB COST'!$W$574:$AG$614</definedName>
    <definedName name="LEVEL_2_PIPELINE_PG.2">'[22]ITB COST'!$W$618:$AG$658</definedName>
    <definedName name="LEVEL_2_PIPELINE_PG.3">'[22]ITB COST'!$W$662:$AG$702</definedName>
    <definedName name="LEVEL_2_POLYETHYLENE_PG.1">'[12]Summary Sheets'!$W$192:$AG$226</definedName>
    <definedName name="LEVEL_2_POLYETHYLENE_PG.2">'[12]Summary Sheets'!$W$230:$AG$264</definedName>
    <definedName name="LEVEL_2_POLYETHYLENE_PG.3">'[12]Summary Sheets'!$W$268:$AG$302</definedName>
    <definedName name="LEVEL_2_POLYETHYLENE_PG.4">'[12]Summary Sheets'!$W$306:$AG$340</definedName>
    <definedName name="LEVEL_2_POLYETHYLENE_PG_5">'[12]Summary Sheets'!$W$344:$AG$378</definedName>
    <definedName name="LEVEL_2_TANK_PG.1">'[22]ITB COST'!$W$706:$AG$746</definedName>
    <definedName name="LEVEL_2_TANK_PG.2">'[22]ITB COST'!$W$750:$AG$790</definedName>
    <definedName name="LEVEL_2_TANK_PG.3">'[22]ITB COST'!$W$794:$AG$834</definedName>
    <definedName name="LEVEL_2_TANK_PG.4">'[22]ITB COST'!$W$838:$AG$878</definedName>
    <definedName name="LEVEL_3_1_HEXENE_EQUIP_PG_1">'[12]Summary Sheets'!$AH$382:$AR$416</definedName>
    <definedName name="LEVEL_3_1_HEXENE_EQUIP_PG_2">'[12]Summary Sheets'!$AH$420:$AR$454</definedName>
    <definedName name="LEVEL_3_1_HEXENE_EQUIP_PG_3">'[12]Summary Sheets'!$AH$458:$AR$492</definedName>
    <definedName name="LEVEL_3_DKADU_EQUIP_PG_1">'[22]ITB COST'!$AH$2:$AR$42</definedName>
    <definedName name="LEVEL_3_DKADU_EQUIP_PG_2">'[22]ITB COST'!$AH$46:$AR$86</definedName>
    <definedName name="LEVEL_3_DKADU_EQUIP_PG_3">'[22]ITB COST'!$AH$90:$AR$130</definedName>
    <definedName name="LEVEL_3_DOCK_EQUIP_PG_1">'[12]Summary Sheets'!$AH$762:$AR$796</definedName>
    <definedName name="LEVEL_3_DOCK_EQUIP_PG_2">'[12]Summary Sheets'!$AH$800:$AR$834</definedName>
    <definedName name="LEVEL_3_DOCK_EQUIP_PG_3">'[12]Summary Sheets'!$AH$838:$AR$872</definedName>
    <definedName name="LEVEL_3_ETHYLENE_EQUIP_PG_1">'[12]Summary Sheets'!$AH$2:$AR$36</definedName>
    <definedName name="LEVEL_3_ETHYLENE_EQUIP_PG_2">'[12]Summary Sheets'!$AH$40:$AR$74</definedName>
    <definedName name="LEVEL_3_ETHYLENE_EQUIP_PG_3">'[12]Summary Sheets'!$AH$78:$AR$112</definedName>
    <definedName name="LEVEL_3_NFGP_EQUIP_PG_1">'[22]ITB COST'!$AH$398:$AR$438</definedName>
    <definedName name="LEVEL_3_NFGP_EQUIP_PG_2">'[22]ITB COST'!$AH$442:$AR$482</definedName>
    <definedName name="LEVEL_3_NFGP_EQUIP_PG_3">'[22]ITB COST'!$AH$486:$AR$526</definedName>
    <definedName name="LEVEL_3_NGL4_EQUIP_PG_1">'[22]ITB COST'!$AH$178:$AR$218</definedName>
    <definedName name="LEVEL_3_NGL4_EQUIP_PG_2">'[22]ITB COST'!$AH$222:$AR$262</definedName>
    <definedName name="LEVEL_3_NGL4_EQUIP_PG_3">'[22]ITB COST'!$AH$266:$AR$306</definedName>
    <definedName name="LEVEL_3_NGL4_EQUIP_PG_4">'[22]ITB COST'!$AH$310:$AR$350</definedName>
    <definedName name="LEVEL_3_NGL4_EQUIP_PG_5">'[22]ITB COST'!$AH$354:$AR$394</definedName>
    <definedName name="LEVEL_3_OFFSITES_EQUIP_PG_1">'[12]Summary Sheets'!$AH$572:$AR$606</definedName>
    <definedName name="LEVEL_3_OFFSITES_EQUIP_PG_2">'[12]Summary Sheets'!$AH$610:$AR$644</definedName>
    <definedName name="LEVEL_3_OFFSITES_EQUIP_PG_3">'[12]Summary Sheets'!$AH$648:$AR$682</definedName>
    <definedName name="LEVEL_3_PIPELINE_EQUIP_PG_1">'[22]ITB COST'!$AH$574:$AR$614</definedName>
    <definedName name="LEVEL_3_POLYETHYLENE_EQUIP_PG_1">'[12]Summary Sheets'!$AH$192:$AR$226</definedName>
    <definedName name="LEVEL_3_POLYETHYLENE_EQUIP_PG_2">'[12]Summary Sheets'!$AH$230:$AR$264</definedName>
    <definedName name="LEVEL_3_POLYETHYLENE_EQUIP_PG_3">'[12]Summary Sheets'!$AH$268:$AR$302</definedName>
    <definedName name="LEVEL_3_TANK_EQUIP_PG_1">'[22]ITB COST'!$AH$706:$AR$746</definedName>
    <definedName name="LevelSwitchType" localSheetId="4">'[11]API610 Process Data'!#REF!</definedName>
    <definedName name="LevelSwitchType">'[11]API610 Process Data'!#REF!</definedName>
    <definedName name="LF" localSheetId="4">[3]집계표!#REF!</definedName>
    <definedName name="LF">[3]집계표!#REF!</definedName>
    <definedName name="lfjlskdf" hidden="1">{"'Sheet1'!$M$77"}</definedName>
    <definedName name="Lfp" localSheetId="4">#REF!</definedName>
    <definedName name="Lfp">#REF!</definedName>
    <definedName name="Lfptwo" localSheetId="4">#REF!</definedName>
    <definedName name="Lfptwo">#REF!</definedName>
    <definedName name="LH" localSheetId="4">[3]집계표!#REF!</definedName>
    <definedName name="LH">[3]집계표!#REF!</definedName>
    <definedName name="LL">'[30]PLAN QTY'!$T$50:$AG$73</definedName>
    <definedName name="LM" localSheetId="4">[3]집계표!#REF!</definedName>
    <definedName name="LM">[3]집계표!#REF!</definedName>
    <definedName name="location" localSheetId="4">[16]General!#REF!</definedName>
    <definedName name="location">[16]General!#REF!</definedName>
    <definedName name="LookUp_Range">[18]Units!$B$3:$CZ$8</definedName>
    <definedName name="LS" localSheetId="4">[3]집계표!#REF!</definedName>
    <definedName name="LS">[3]집계표!#REF!</definedName>
    <definedName name="LSA" localSheetId="4">[3]집계표!#REF!</definedName>
    <definedName name="LSA">[3]집계표!#REF!</definedName>
    <definedName name="LTR_현바제_93113_93.10.07" localSheetId="4">#REF!</definedName>
    <definedName name="LTR_현바제_93113_93.10.07">#REF!</definedName>
    <definedName name="Lw" localSheetId="4">#REF!</definedName>
    <definedName name="Lw">#REF!</definedName>
    <definedName name="LWSALES" localSheetId="4">#REF!</definedName>
    <definedName name="LWSALES">#REF!</definedName>
    <definedName name="Lwtwo" localSheetId="4">#REF!</definedName>
    <definedName name="Lwtwo">#REF!</definedName>
    <definedName name="LYBin" localSheetId="4">#REF!</definedName>
    <definedName name="LYBin">#REF!</definedName>
    <definedName name="LYHolds" localSheetId="4">#REF!</definedName>
    <definedName name="LYHolds">#REF!</definedName>
    <definedName name="LYNet" localSheetId="4">#REF!</definedName>
    <definedName name="LYNet">#REF!</definedName>
    <definedName name="LYoos" localSheetId="4">#REF!</definedName>
    <definedName name="LYoos">#REF!</definedName>
    <definedName name="LYReselects" localSheetId="4">#REF!</definedName>
    <definedName name="LYReselects">#REF!</definedName>
    <definedName name="LYReturns" localSheetId="4">#REF!</definedName>
    <definedName name="LYReturns">#REF!</definedName>
    <definedName name="LYSales" localSheetId="4">#REF!</definedName>
    <definedName name="LYSales">#REF!</definedName>
    <definedName name="LYTotal" localSheetId="4">#REF!</definedName>
    <definedName name="LYTotal">#REF!</definedName>
    <definedName name="m" localSheetId="4">#REF!</definedName>
    <definedName name="m">#REF!</definedName>
    <definedName name="M616.Cancel" localSheetId="4">[29]!M616.Cancel</definedName>
    <definedName name="M616.Cancel">[29]!M616.Cancel</definedName>
    <definedName name="M616.metricbar" localSheetId="4">[29]!M616.metricbar</definedName>
    <definedName name="M616.metricbar">[29]!M616.metricbar</definedName>
    <definedName name="M616.metrickg" localSheetId="4">[29]!M616.metrickg</definedName>
    <definedName name="M616.metrickg">[29]!M616.metrickg</definedName>
    <definedName name="M616.OK" localSheetId="4">[29]!M616.OK</definedName>
    <definedName name="M616.OK">[29]!M616.OK</definedName>
    <definedName name="M616.SI" localSheetId="4">[29]!M616.SI</definedName>
    <definedName name="M616.SI">[29]!M616.SI</definedName>
    <definedName name="M616.UK" localSheetId="4">[29]!M616.UK</definedName>
    <definedName name="M616.UK">[29]!M616.UK</definedName>
    <definedName name="M616.US" localSheetId="4">[29]!M616.US</definedName>
    <definedName name="M616.US">[29]!M616.US</definedName>
    <definedName name="Macro1" localSheetId="4">[31]!Macro1</definedName>
    <definedName name="Macro1">[31]!Macro1</definedName>
    <definedName name="MadeBy" localSheetId="4">#REF!</definedName>
    <definedName name="MadeBy">#REF!</definedName>
    <definedName name="MadebyDate" localSheetId="4">#REF!</definedName>
    <definedName name="MadebyDate">#REF!</definedName>
    <definedName name="MAINT1" localSheetId="4">[3]집계표!#REF!</definedName>
    <definedName name="MAINT1">[3]집계표!#REF!</definedName>
    <definedName name="MAINT5" localSheetId="4">[3]집계표!#REF!</definedName>
    <definedName name="MAINT5">[3]집계표!#REF!</definedName>
    <definedName name="MAINTB" localSheetId="4">[3]집계표!#REF!</definedName>
    <definedName name="MAINTB">[3]집계표!#REF!</definedName>
    <definedName name="MAINTBF" localSheetId="4">[3]집계표!#REF!</definedName>
    <definedName name="MAINTBF">[3]집계표!#REF!</definedName>
    <definedName name="MAINTBK" localSheetId="4">[3]집계표!#REF!</definedName>
    <definedName name="MAINTBK">[3]집계표!#REF!</definedName>
    <definedName name="MAINTF" localSheetId="4">[3]집계표!#REF!</definedName>
    <definedName name="MAINTF">[3]집계표!#REF!</definedName>
    <definedName name="MAINTH" localSheetId="4">[3]집계표!#REF!</definedName>
    <definedName name="MAINTH">[3]집계표!#REF!</definedName>
    <definedName name="MAINTM" localSheetId="4">[3]집계표!#REF!</definedName>
    <definedName name="MAINTM">[3]집계표!#REF!</definedName>
    <definedName name="MAINTS" localSheetId="4">[3]집계표!#REF!</definedName>
    <definedName name="MAINTS">[3]집계표!#REF!</definedName>
    <definedName name="MAINTSA" localSheetId="4">[3]집계표!#REF!</definedName>
    <definedName name="MAINTSA">[3]집계표!#REF!</definedName>
    <definedName name="ManufacturerCode" localSheetId="4">'[11]API610 Process Data'!#REF!</definedName>
    <definedName name="ManufacturerCode">'[11]API610 Process Data'!#REF!</definedName>
    <definedName name="MARGINPLAN" localSheetId="4">#REF!</definedName>
    <definedName name="MARGINPLAN">#REF!</definedName>
    <definedName name="MARGINPROJ" localSheetId="4">#REF!</definedName>
    <definedName name="MARGINPROJ">#REF!</definedName>
    <definedName name="MasterApprovedBy" localSheetId="4">#REF!</definedName>
    <definedName name="MasterApprovedBy">#REF!</definedName>
    <definedName name="MasterApprovedByDate" localSheetId="4">#REF!</definedName>
    <definedName name="MasterApprovedByDate">#REF!</definedName>
    <definedName name="MasterBookPageNo" localSheetId="4">#REF!</definedName>
    <definedName name="MasterBookPageNo">#REF!</definedName>
    <definedName name="MasterCheckedBy" localSheetId="4">#REF!</definedName>
    <definedName name="MasterCheckedBy">#REF!</definedName>
    <definedName name="MasterCheckedByDate" localSheetId="4">#REF!</definedName>
    <definedName name="MasterCheckedByDate">#REF!</definedName>
    <definedName name="MasterConsignee" localSheetId="4">#REF!</definedName>
    <definedName name="MasterConsignee">#REF!</definedName>
    <definedName name="MasterContractorJobNo" localSheetId="4">#REF!</definedName>
    <definedName name="MasterContractorJobNo">#REF!</definedName>
    <definedName name="MasterDate1" localSheetId="4">#REF!</definedName>
    <definedName name="MasterDate1">#REF!</definedName>
    <definedName name="MasterDate2" localSheetId="4">#REF!</definedName>
    <definedName name="MasterDate2">#REF!</definedName>
    <definedName name="MasterDate3" localSheetId="4">#REF!</definedName>
    <definedName name="MasterDate3">#REF!</definedName>
    <definedName name="MasterDate4" localSheetId="4">#REF!</definedName>
    <definedName name="MasterDate4">#REF!</definedName>
    <definedName name="MasterDesignBookNo" localSheetId="4">#REF!</definedName>
    <definedName name="MasterDesignBookNo">#REF!</definedName>
    <definedName name="MasterEngineeredBy" localSheetId="4">#REF!</definedName>
    <definedName name="MasterEngineeredBy">#REF!</definedName>
    <definedName name="MasterEquipment" localSheetId="4">#REF!</definedName>
    <definedName name="MasterEquipment">#REF!</definedName>
    <definedName name="MasterEquipmentNo" localSheetId="4">#REF!</definedName>
    <definedName name="MasterEquipmentNo">#REF!</definedName>
    <definedName name="MasterMadeBy" localSheetId="4">#REF!</definedName>
    <definedName name="MasterMadeBy">#REF!</definedName>
    <definedName name="MasterMadeByDate" localSheetId="4">#REF!</definedName>
    <definedName name="MasterMadeByDate">#REF!</definedName>
    <definedName name="MasterMESCNo" localSheetId="4">#REF!</definedName>
    <definedName name="MasterMESCNo">#REF!</definedName>
    <definedName name="MasterPlant" localSheetId="4">#REF!</definedName>
    <definedName name="MasterPlant">#REF!</definedName>
    <definedName name="MasterPrincipal" localSheetId="4">#REF!</definedName>
    <definedName name="MasterPrincipal">#REF!</definedName>
    <definedName name="MasterRequisitionNo" localSheetId="4">#REF!</definedName>
    <definedName name="MasterRequisitionNo">#REF!</definedName>
    <definedName name="MasterRev1" localSheetId="4">#REF!</definedName>
    <definedName name="MasterRev1">#REF!</definedName>
    <definedName name="MasterRev2" localSheetId="4">#REF!</definedName>
    <definedName name="MasterRev2">#REF!</definedName>
    <definedName name="MasterRev3" localSheetId="4">#REF!</definedName>
    <definedName name="MasterRev3">#REF!</definedName>
    <definedName name="MasterRev4" localSheetId="4">#REF!</definedName>
    <definedName name="MasterRev4">#REF!</definedName>
    <definedName name="MasterSign1" localSheetId="4">#REF!</definedName>
    <definedName name="MasterSign1">#REF!</definedName>
    <definedName name="MasterSign2" localSheetId="4">#REF!</definedName>
    <definedName name="MasterSign2">#REF!</definedName>
    <definedName name="MasterSign3" localSheetId="4">#REF!</definedName>
    <definedName name="MasterSign3">#REF!</definedName>
    <definedName name="MasterSign4" localSheetId="4">#REF!</definedName>
    <definedName name="MasterSign4">#REF!</definedName>
    <definedName name="MaxAllowableWorkingPressureBB">'[11]API610 Type BB'!$M$24</definedName>
    <definedName name="MaxAllowableWorkingPressureVS">'[11]API610 Type VS'!$M$23</definedName>
    <definedName name="MaxAllowableWorkingTemperatureBB">'[11]API610 Type BB'!$E$25</definedName>
    <definedName name="MaxAllowableWorkingTemperatureVS">'[11]API610 Type VS'!$E$24</definedName>
    <definedName name="MB" localSheetId="4">[3]집계표!#REF!</definedName>
    <definedName name="MB">[3]집계표!#REF!</definedName>
    <definedName name="MBF" localSheetId="4">[3]집계표!#REF!</definedName>
    <definedName name="MBF">[3]집계표!#REF!</definedName>
    <definedName name="MBK" localSheetId="4">[3]집계표!#REF!</definedName>
    <definedName name="MBK">[3]집계표!#REF!</definedName>
    <definedName name="MESCNo" localSheetId="4">#REF!</definedName>
    <definedName name="MESCNo">#REF!</definedName>
    <definedName name="MESH1" localSheetId="4">#REF!</definedName>
    <definedName name="MESH1">#REF!</definedName>
    <definedName name="MESSAGE1" localSheetId="4">#REF!</definedName>
    <definedName name="MESSAGE1">#REF!</definedName>
    <definedName name="metricbar" localSheetId="4">[15]!metricbar</definedName>
    <definedName name="metricbar">[15]!metricbar</definedName>
    <definedName name="metrickg" localSheetId="4">[15]!metrickg</definedName>
    <definedName name="metrickg">[15]!metrickg</definedName>
    <definedName name="MF" localSheetId="4">[3]집계표!#REF!</definedName>
    <definedName name="MF">[3]집계표!#REF!</definedName>
    <definedName name="MH" localSheetId="4">[3]집계표!#REF!</definedName>
    <definedName name="MH">[3]집계표!#REF!</definedName>
    <definedName name="MidWeirLoad" localSheetId="4">#REF!</definedName>
    <definedName name="MidWeirLoad">#REF!</definedName>
    <definedName name="mine">#N/A</definedName>
    <definedName name="MinimumContinuousThermalFlow" localSheetId="4">'[11]API610 Process Data'!#REF!</definedName>
    <definedName name="MinimumContinuousThermalFlow">'[11]API610 Process Data'!#REF!</definedName>
    <definedName name="MinimumContinuousThermalFlow_UOM" localSheetId="4">'[11]API610 Process Data'!#REF!</definedName>
    <definedName name="MinimumContinuousThermalFlow_UOM">'[11]API610 Process Data'!#REF!</definedName>
    <definedName name="MinimumStartingVoltage" localSheetId="4">'[11]API610 Process Data'!#REF!</definedName>
    <definedName name="MinimumStartingVoltage">'[11]API610 Process Data'!#REF!</definedName>
    <definedName name="Ml" localSheetId="4">#REF!</definedName>
    <definedName name="Ml">#REF!</definedName>
    <definedName name="MM" localSheetId="4">[3]집계표!#REF!</definedName>
    <definedName name="MM">[3]집계표!#REF!</definedName>
    <definedName name="MMM" localSheetId="4">#REF!</definedName>
    <definedName name="MMM">#REF!</definedName>
    <definedName name="MOCsign0">[26]Input!$B$37</definedName>
    <definedName name="MOCsign1">[26]Input!$C$37</definedName>
    <definedName name="MOCsign2">[26]Input!$D$37</definedName>
    <definedName name="MOCsign3">[26]Input!$E$37</definedName>
    <definedName name="MOCsign4">[26]Input!$F$37</definedName>
    <definedName name="MOCsign5">[26]Input!$G$37</definedName>
    <definedName name="MOCsign6">[26]Input!$H$37</definedName>
    <definedName name="Module.Cancel" localSheetId="4">[32]!Module.Cancel</definedName>
    <definedName name="Module.Cancel">[32]!Module.Cancel</definedName>
    <definedName name="Module.metricbar" localSheetId="4">[32]!Module.metricbar</definedName>
    <definedName name="Module.metricbar">[32]!Module.metricbar</definedName>
    <definedName name="Module.metrickg" localSheetId="4">[32]!Module.metrickg</definedName>
    <definedName name="Module.metrickg">[32]!Module.metrickg</definedName>
    <definedName name="Module.OK" localSheetId="4">[32]!Module.OK</definedName>
    <definedName name="Module.OK">[32]!Module.OK</definedName>
    <definedName name="Module.SI" localSheetId="4">[32]!Module.SI</definedName>
    <definedName name="Module.SI">[32]!Module.SI</definedName>
    <definedName name="Module.UK" localSheetId="4">[32]!Module.UK</definedName>
    <definedName name="Module.UK">[32]!Module.UK</definedName>
    <definedName name="Module.US" localSheetId="4">[32]!Module.US</definedName>
    <definedName name="Module.US">[32]!Module.US</definedName>
    <definedName name="Module1.Cancel" localSheetId="4">[33]!Module1.Cancel</definedName>
    <definedName name="Module1.Cancel">[33]!Module1.Cancel</definedName>
    <definedName name="Module1.metricbar" localSheetId="4">[33]!Module1.metricbar</definedName>
    <definedName name="Module1.metricbar">[33]!Module1.metricbar</definedName>
    <definedName name="Module1.metrickg" localSheetId="4">[33]!Module1.metrickg</definedName>
    <definedName name="Module1.metrickg">[33]!Module1.metrickg</definedName>
    <definedName name="Module1.OK" localSheetId="4">[33]!Module1.OK</definedName>
    <definedName name="Module1.OK">[33]!Module1.OK</definedName>
    <definedName name="Module1.SI" localSheetId="4">[33]!Module1.SI</definedName>
    <definedName name="Module1.SI">[33]!Module1.SI</definedName>
    <definedName name="Module1.UK" localSheetId="4">[33]!Module1.UK</definedName>
    <definedName name="Module1.UK">[33]!Module1.UK</definedName>
    <definedName name="Module1.US" localSheetId="4">[33]!Module1.US</definedName>
    <definedName name="Module1.US">[33]!Module1.US</definedName>
    <definedName name="moez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Momentum_inlet_vapour" localSheetId="4">#REF!</definedName>
    <definedName name="Momentum_inlet_vapour">#REF!</definedName>
    <definedName name="Momentum_inlet_vapourtwo" localSheetId="4">#REF!</definedName>
    <definedName name="Momentum_inlet_vapourtwo">#REF!</definedName>
    <definedName name="MonthAct01">OFFSET('[8]Basic Data'!$F$4,0,0,COUNT('[8]Basic Data'!$F$1:$F$65536)+1,1)</definedName>
    <definedName name="MONTHLY_PROGRESS_REPORT_AS_OF" localSheetId="4">[34]Sheet1!#REF!</definedName>
    <definedName name="MONTHLY_PROGRESS_REPORT_AS_OF">[34]Sheet1!#REF!</definedName>
    <definedName name="MonthPlan01">OFFSET('[8]Basic Data'!$G$4,0,0,COUNT('[8]Basic Data'!$G$1:$G$65536)+1,1)</definedName>
    <definedName name="MonthRep01">OFFSET('[8]Basic Data'!$E$4,0,0,COUNT('[8]Basic Data'!$E$1:$E$65536)+1,1)</definedName>
    <definedName name="MS" localSheetId="4">[3]집계표!#REF!</definedName>
    <definedName name="MS">[3]집계표!#REF!</definedName>
    <definedName name="MSA" localSheetId="4">[3]집계표!#REF!</definedName>
    <definedName name="MSA">[3]집계표!#REF!</definedName>
    <definedName name="mtrf" localSheetId="4">#REF!</definedName>
    <definedName name="mtrf">#REF!</definedName>
    <definedName name="Mv" localSheetId="4">#REF!</definedName>
    <definedName name="Mv">#REF!</definedName>
    <definedName name="MWC">'[35]Off gas ex Platformer'!$B$50</definedName>
    <definedName name="MWH">'[35]Off gas ex Platformer'!$B$48</definedName>
    <definedName name="MWN">'[35]Off gas ex Platformer'!$B$49</definedName>
    <definedName name="MWO">'[35]Off gas ex Platformer'!$B$51</definedName>
    <definedName name="MWS">'[35]Off gas ex Platformer'!$B$53</definedName>
    <definedName name="N" localSheetId="4">#REF!</definedName>
    <definedName name="N">#REF!</definedName>
    <definedName name="Name" localSheetId="4">#REF!</definedName>
    <definedName name="Name">#REF!</definedName>
    <definedName name="nav31002act">[6]C1!$C$192:$IT$241</definedName>
    <definedName name="nav31002ina">[6]C1!$C$294:$IT$343</definedName>
    <definedName name="nav31002rep">[6]C1!$C$243:$IT$292</definedName>
    <definedName name="nav33002act">[6]B2!$C$192:$IT$241</definedName>
    <definedName name="nav33002ina">[6]B2!$C$294:$IT$343</definedName>
    <definedName name="nav33002rep">[6]B2!$C$243:$IT$292</definedName>
    <definedName name="new" localSheetId="4">'[36]Page 1'!#REF!</definedName>
    <definedName name="new">'[36]Page 1'!#REF!</definedName>
    <definedName name="NGd11A" localSheetId="4">[5]GeneralFeedDevices_Labels!#REF!</definedName>
    <definedName name="NGd11A">[5]GeneralFeedDevices_Labels!#REF!</definedName>
    <definedName name="NGd11B" localSheetId="4">[5]GeneralFeedDevices_Labels!#REF!</definedName>
    <definedName name="NGd11B">[5]GeneralFeedDevices_Labels!#REF!</definedName>
    <definedName name="NGd11D" localSheetId="4">[5]GeneralFeedDevices_Labels!#REF!</definedName>
    <definedName name="NGd11D">[5]GeneralFeedDevices_Labels!#REF!</definedName>
    <definedName name="NOCB" localSheetId="4">[3]집계표!#REF!</definedName>
    <definedName name="NOCB">[3]집계표!#REF!</definedName>
    <definedName name="NOCBF" localSheetId="4">[3]집계표!#REF!</definedName>
    <definedName name="NOCBF">[3]집계표!#REF!</definedName>
    <definedName name="NOCBK" localSheetId="4">[3]집계표!#REF!</definedName>
    <definedName name="NOCBK">[3]집계표!#REF!</definedName>
    <definedName name="NOCF" localSheetId="4">[3]집계표!#REF!</definedName>
    <definedName name="NOCF">[3]집계표!#REF!</definedName>
    <definedName name="NOCH" localSheetId="4">[3]집계표!#REF!</definedName>
    <definedName name="NOCH">[3]집계표!#REF!</definedName>
    <definedName name="NOCHANGE">[37]Input!$I$24</definedName>
    <definedName name="NOCHANGE1">[13]Input!$D$36</definedName>
    <definedName name="NOCM" localSheetId="4">[3]집계표!#REF!</definedName>
    <definedName name="NOCM">[3]집계표!#REF!</definedName>
    <definedName name="NOCS" localSheetId="4">[3]집계표!#REF!</definedName>
    <definedName name="NOCS">[3]집계표!#REF!</definedName>
    <definedName name="NOCSA" localSheetId="4">[3]집계표!#REF!</definedName>
    <definedName name="NOCSA">[3]집계표!#REF!</definedName>
    <definedName name="NoFigureDesignTable" localSheetId="4">#REF!</definedName>
    <definedName name="NoFigureDesignTable">#REF!</definedName>
    <definedName name="NoFigureNoteTable" localSheetId="4">#REF!</definedName>
    <definedName name="NoFigureNoteTable">#REF!</definedName>
    <definedName name="NOTE1_NUM">[26]Input!$H$176</definedName>
    <definedName name="NOTE2_NUM">[26]Input!$H$177</definedName>
    <definedName name="NOTE3_NUM">[26]Input!$H$178</definedName>
    <definedName name="NOTE4_NUM">[26]Input!$H$179</definedName>
    <definedName name="NOTE5_NUM">[26]Input!$H$180</definedName>
    <definedName name="NOTE6_NUM">[26]Input!$H$181</definedName>
    <definedName name="NOTE7_NUM">[26]Input!$H$182</definedName>
    <definedName name="NOTE8_NUM">[26]Input!$H$183</definedName>
    <definedName name="NOTE9_NUM">[26]Input!$H$184</definedName>
    <definedName name="NOTES2">[37]Input!$Q$126:$Q$133</definedName>
    <definedName name="NoteTable" localSheetId="4">#REF!</definedName>
    <definedName name="NoteTable">#REF!</definedName>
    <definedName name="NoteTable2Pass" localSheetId="4">#REF!</definedName>
    <definedName name="NoteTable2Pass">#REF!</definedName>
    <definedName name="NoteTable4Pass" localSheetId="4">#REF!</definedName>
    <definedName name="NoteTable4Pass">#REF!</definedName>
    <definedName name="NoteTableDot" localSheetId="4">#REF!</definedName>
    <definedName name="NoteTableDot">#REF!</definedName>
    <definedName name="NoteTableHigher" localSheetId="4">#REF!</definedName>
    <definedName name="NoteTableHigher">#REF!</definedName>
    <definedName name="NoteTableLower" localSheetId="4">#REF!</definedName>
    <definedName name="NoteTableLower">#REF!</definedName>
    <definedName name="NoteTableTop" localSheetId="4">#REF!</definedName>
    <definedName name="NoteTableTop">#REF!</definedName>
    <definedName name="NozzleA2Rating">'[11]API610 Type BB'!$J$32</definedName>
    <definedName name="NozzleA3Rating">'[11]API610 Type VS'!$J$30</definedName>
    <definedName name="NozzleB2Rating">'[11]API610 Type BB'!$J$33</definedName>
    <definedName name="NozzleB2Size">'[11]API610 Type BB'!$G$33</definedName>
    <definedName name="NozzleB3Rating">'[11]API610 Type VS'!$J$31</definedName>
    <definedName name="NozzleB3Size">'[11]API610 Type VS'!$G$31</definedName>
    <definedName name="NPSHR" localSheetId="4">'[11]API610 Process Data'!#REF!</definedName>
    <definedName name="NPSHR">'[11]API610 Process Data'!#REF!</definedName>
    <definedName name="NPSHR_UOM" localSheetId="4">'[11]API610 Process Data'!#REF!</definedName>
    <definedName name="NPSHR_UOM">'[11]API610 Process Data'!#REF!</definedName>
    <definedName name="NSpray1" localSheetId="4">[5]GeneralFeedDevices_Labels!#REF!</definedName>
    <definedName name="NSpray1">[5]GeneralFeedDevices_Labels!#REF!</definedName>
    <definedName name="NSpray10" localSheetId="4">[5]GeneralFeedDevices_Labels!#REF!</definedName>
    <definedName name="NSpray10">[5]GeneralFeedDevices_Labels!#REF!</definedName>
    <definedName name="NSpray11" localSheetId="4">[5]GeneralFeedDevices_Labels!#REF!</definedName>
    <definedName name="NSpray11">[5]GeneralFeedDevices_Labels!#REF!</definedName>
    <definedName name="NSpray12" localSheetId="4">[5]GeneralFeedDevices_Labels!#REF!</definedName>
    <definedName name="NSpray12">[5]GeneralFeedDevices_Labels!#REF!</definedName>
    <definedName name="NSpray2" localSheetId="4">[5]GeneralFeedDevices_Labels!#REF!</definedName>
    <definedName name="NSpray2">[5]GeneralFeedDevices_Labels!#REF!</definedName>
    <definedName name="NSpray3" localSheetId="4">[5]GeneralFeedDevices_Labels!#REF!</definedName>
    <definedName name="NSpray3">[5]GeneralFeedDevices_Labels!#REF!</definedName>
    <definedName name="NSpray4" localSheetId="4">[5]GeneralFeedDevices_Labels!#REF!</definedName>
    <definedName name="NSpray4">[5]GeneralFeedDevices_Labels!#REF!</definedName>
    <definedName name="NSpray5" localSheetId="4">[5]GeneralFeedDevices_Labels!#REF!</definedName>
    <definedName name="NSpray5">[5]GeneralFeedDevices_Labels!#REF!</definedName>
    <definedName name="NSpray6" localSheetId="4">[5]GeneralFeedDevices_Labels!#REF!</definedName>
    <definedName name="NSpray6">[5]GeneralFeedDevices_Labels!#REF!</definedName>
    <definedName name="NSpray7" localSheetId="4">[5]GeneralFeedDevices_Labels!#REF!</definedName>
    <definedName name="NSpray7">[5]GeneralFeedDevices_Labels!#REF!</definedName>
    <definedName name="NSpray8" localSheetId="4">[5]GeneralFeedDevices_Labels!#REF!</definedName>
    <definedName name="NSpray8">[5]GeneralFeedDevices_Labels!#REF!</definedName>
    <definedName name="NSpray9" localSheetId="4">[5]GeneralFeedDevices_Labels!#REF!</definedName>
    <definedName name="NSpray9">[5]GeneralFeedDevices_Labels!#REF!</definedName>
    <definedName name="O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O2air">#N/A</definedName>
    <definedName name="OK" localSheetId="4">[15]!OK</definedName>
    <definedName name="OK">[15]!OK</definedName>
    <definedName name="OrderTable" localSheetId="0" hidden="1">#REF!</definedName>
    <definedName name="OrderTable" localSheetId="4" hidden="1">#REF!</definedName>
    <definedName name="OrderTable" hidden="1">#REF!</definedName>
    <definedName name="OTHER" localSheetId="4">#REF!</definedName>
    <definedName name="OTHER">#REF!</definedName>
    <definedName name="otherarea" localSheetId="4">[9]procurement!#REF!</definedName>
    <definedName name="otherarea">[9]procurement!#REF!</definedName>
    <definedName name="OtherDriverType">'[11]API610 Process Data'!$G$50</definedName>
    <definedName name="OUT" localSheetId="4">[3]집계표!#REF!</definedName>
    <definedName name="OUT">[3]집계표!#REF!</definedName>
    <definedName name="OUTA" localSheetId="4">[3]집계표!#REF!</definedName>
    <definedName name="OUTA">[3]집계표!#REF!</definedName>
    <definedName name="OUTB" localSheetId="4">[3]집계표!#REF!</definedName>
    <definedName name="OUTB">[3]집계표!#REF!</definedName>
    <definedName name="OUTBF" localSheetId="4">[3]집계표!#REF!</definedName>
    <definedName name="OUTBF">[3]집계표!#REF!</definedName>
    <definedName name="OUTBK" localSheetId="4">[3]집계표!#REF!</definedName>
    <definedName name="OUTBK">[3]집계표!#REF!</definedName>
    <definedName name="OUTF" localSheetId="4">[3]집계표!#REF!</definedName>
    <definedName name="OUTF">[3]집계표!#REF!</definedName>
    <definedName name="OUTH" localSheetId="4">[3]집계표!#REF!</definedName>
    <definedName name="OUTH">[3]집계표!#REF!</definedName>
    <definedName name="OUTK" localSheetId="4">[3]집계표!#REF!</definedName>
    <definedName name="OUTK">[3]집계표!#REF!</definedName>
    <definedName name="OUTM" localSheetId="4">[3]집계표!#REF!</definedName>
    <definedName name="OUTM">[3]집계표!#REF!</definedName>
    <definedName name="OUTN" localSheetId="4">[3]집계표!#REF!</definedName>
    <definedName name="OUTN">[3]집계표!#REF!</definedName>
    <definedName name="OUTR" localSheetId="4">[3]집계표!#REF!</definedName>
    <definedName name="OUTR">[3]집계표!#REF!</definedName>
    <definedName name="OUTS" localSheetId="4">[3]집계표!#REF!</definedName>
    <definedName name="OUTS">[3]집계표!#REF!</definedName>
    <definedName name="OUTSA" localSheetId="4">[3]집계표!#REF!</definedName>
    <definedName name="OUTSA">[3]집계표!#REF!</definedName>
    <definedName name="OUTW" localSheetId="4">[3]집계표!#REF!</definedName>
    <definedName name="OUTW">[3]집계표!#REF!</definedName>
    <definedName name="OUTY" localSheetId="4">[3]집계표!#REF!</definedName>
    <definedName name="OUTY">[3]집계표!#REF!</definedName>
    <definedName name="OverallProps">[38]Settings!$A$30:$A$150</definedName>
    <definedName name="Ow" localSheetId="4">[21]Heat!#REF!</definedName>
    <definedName name="Ow">[21]Heat!#REF!</definedName>
    <definedName name="P" localSheetId="4">#REF!</definedName>
    <definedName name="P">#REF!</definedName>
    <definedName name="PackingManufacturer" localSheetId="4">'[11]API610 Process Data'!#REF!</definedName>
    <definedName name="PackingManufacturer">'[11]API610 Process Data'!#REF!</definedName>
    <definedName name="PackingSize" localSheetId="4">'[11]API610 Process Data'!#REF!</definedName>
    <definedName name="PackingSize">'[11]API610 Process Data'!#REF!</definedName>
    <definedName name="PackingType" localSheetId="4">'[11]API610 Process Data'!#REF!</definedName>
    <definedName name="PackingType">'[11]API610 Process Data'!#REF!</definedName>
    <definedName name="PAGE1">[13]Input!$C$36</definedName>
    <definedName name="PAGE1NOTE1">[13]Input!$B$80</definedName>
    <definedName name="PAGE1NOTE2">[13]Input!$A$81</definedName>
    <definedName name="PAGE1NOTE3">[13]Input!$A$82</definedName>
    <definedName name="PAGE1NOTE4">[13]Input!$A$83</definedName>
    <definedName name="PAGE1NOTE5">[13]Input!$A$84</definedName>
    <definedName name="PAGE1NOTE6">[37]Input!$A$77</definedName>
    <definedName name="PAGE1NOTE7">[37]Input!$A$78</definedName>
    <definedName name="PAGE1NOTE8">[37]Input!$A$79</definedName>
    <definedName name="PAGE1NOTE9">[37]Input!$A$80</definedName>
    <definedName name="PAGE1NOTENUM1">[13]Input!$B$216</definedName>
    <definedName name="PAGE1NOTENUM2">[13]Input!$B$217</definedName>
    <definedName name="PAGE1NOTENUM3">[13]Input!$B$218</definedName>
    <definedName name="PAGE1NOTENUM4">[13]Input!$B$219</definedName>
    <definedName name="PAGE1NOTENUM5">[13]Input!$B$220</definedName>
    <definedName name="PAGE1NOTENUM6">[37]Input!$B$214</definedName>
    <definedName name="PAGE1NOTENUM7">[37]Input!$B$215</definedName>
    <definedName name="PAGE1NOTENUM8">[37]Input!$B$216</definedName>
    <definedName name="PAGE1NOTENUM9">[37]Input!$B$217</definedName>
    <definedName name="PCT" localSheetId="4">#REF!</definedName>
    <definedName name="PCT">#REF!</definedName>
    <definedName name="percent_to_SO4">[39]Heat!$E$17</definedName>
    <definedName name="PerformanceSpeed" localSheetId="4">'[11]API610 Process Data'!#REF!</definedName>
    <definedName name="PerformanceSpeed">'[11]API610 Process Data'!#REF!</definedName>
    <definedName name="PerformanceSpeed_UOM" localSheetId="4">'[11]API610 Process Data'!#REF!</definedName>
    <definedName name="PerformanceSpeed_UOM">'[11]API610 Process Data'!#REF!</definedName>
    <definedName name="pet41003act">[6]M2!$C$192:$IT$241</definedName>
    <definedName name="pet41003ina">[6]M2!$C$294:$IT$343</definedName>
    <definedName name="pet41003rep">[6]M2!$C$243:$IT$292</definedName>
    <definedName name="Pfl" localSheetId="4">#REF!</definedName>
    <definedName name="Pfl">#REF!</definedName>
    <definedName name="phi" localSheetId="4">#REF!</definedName>
    <definedName name="phi">#REF!</definedName>
    <definedName name="Phone" localSheetId="4">#REF!</definedName>
    <definedName name="Phone">#REF!</definedName>
    <definedName name="pid31007act">[6]C6!$C$192:$IT$241</definedName>
    <definedName name="pid31007ina">[6]C6!$C$294:$IT$343</definedName>
    <definedName name="pid31007rep">[6]C6!$C$243:$IT$292</definedName>
    <definedName name="pid51012act2">[6]F6!$C$192:$IT$241</definedName>
    <definedName name="pid51012act3">[6]F7!$C$192:$IT$241</definedName>
    <definedName name="pid51012ina2">[6]F6!$C$294:$IT$343</definedName>
    <definedName name="pid51012ina3">[6]F7!$C$294:$IT$343</definedName>
    <definedName name="pid51012rep2">[6]F6!$C$243:$IT$292</definedName>
    <definedName name="pid51012rep3">[6]F7!$C$243:$IT$292</definedName>
    <definedName name="PkColumnID" localSheetId="4">[5]CalmingSection_Labels!#REF!</definedName>
    <definedName name="PkColumnID">[5]CalmingSection_Labels!#REF!</definedName>
    <definedName name="PkHeight" localSheetId="4">[5]CalmingSection_Labels!#REF!</definedName>
    <definedName name="PkHeight">[5]CalmingSection_Labels!#REF!</definedName>
    <definedName name="PkMaterial" localSheetId="4">[5]CalmingSection_Labels!#REF!</definedName>
    <definedName name="PkMaterial">[5]CalmingSection_Labels!#REF!</definedName>
    <definedName name="PkSheetTh" localSheetId="4">[5]CalmingSection_Labels!#REF!</definedName>
    <definedName name="PkSheetTh">[5]CalmingSection_Labels!#REF!</definedName>
    <definedName name="PkSize" localSheetId="4">[5]CalmingSection_Labels!#REF!</definedName>
    <definedName name="PkSize">[5]CalmingSection_Labels!#REF!</definedName>
    <definedName name="PkType" localSheetId="4">[5]CalmingSection_Labels!#REF!</definedName>
    <definedName name="PkType">[5]CalmingSection_Labels!#REF!</definedName>
    <definedName name="plan">'[17]PLAN QTY'!$B$1:$R$38</definedName>
    <definedName name="Plan01">OFFSET('[8]Basic Data'!$D$4,0,0,COUNT('[8]Basic Data'!$D$1:$D$65536),1)</definedName>
    <definedName name="PLAN1181" localSheetId="4">#REF!</definedName>
    <definedName name="PLAN1181">#REF!</definedName>
    <definedName name="Plant" localSheetId="4">#REF!</definedName>
    <definedName name="Plant">#REF!</definedName>
    <definedName name="plant_long" localSheetId="4">[16]General!#REF!</definedName>
    <definedName name="plant_long">[16]General!#REF!</definedName>
    <definedName name="POI">[40]GN!$A$2:$A$9</definedName>
    <definedName name="PosPhases">[38]Settings!$H$4:$H$14</definedName>
    <definedName name="pp" localSheetId="4">[15]!UK</definedName>
    <definedName name="pp">[15]!UK</definedName>
    <definedName name="ppp" localSheetId="4">#REF!</definedName>
    <definedName name="ppp">#REF!</definedName>
    <definedName name="ppp51006act">[6]F3!$C$192:$IT$241</definedName>
    <definedName name="ppp51006ina">[6]F3!$C$294:$IT$343</definedName>
    <definedName name="ppp51006rep">[6]F3!$C$243:$IT$292</definedName>
    <definedName name="pr" localSheetId="4">#REF!</definedName>
    <definedName name="pr">#REF!</definedName>
    <definedName name="PRC" localSheetId="4">#REF!</definedName>
    <definedName name="PRC">#REF!</definedName>
    <definedName name="PRDump" localSheetId="4">#REF!</definedName>
    <definedName name="PRDump">#REF!</definedName>
    <definedName name="PressureSwitchType" localSheetId="4">'[11]API610 Process Data'!#REF!</definedName>
    <definedName name="PressureSwitchType">'[11]API610 Process Data'!#REF!</definedName>
    <definedName name="Principal" localSheetId="4">#REF!</definedName>
    <definedName name="Principal">#REF!</definedName>
    <definedName name="Print">'[41]Print format'!$A:$O</definedName>
    <definedName name="_xlnm.Print_Area" localSheetId="0">Cover!$A$1:$I$46</definedName>
    <definedName name="_xlnm.Print_Area" localSheetId="2">'invoice '!$A$1:$H$43</definedName>
    <definedName name="_xlnm.Print_Area" localSheetId="4">'invoice total'!$A$1:$H$21</definedName>
    <definedName name="_xlnm.Print_Area">#REF!</definedName>
    <definedName name="Print_Area_MI" localSheetId="4">#REF!</definedName>
    <definedName name="Print_Area_MI">#REF!</definedName>
    <definedName name="PRINT_AREA_MI1" localSheetId="4">#REF!</definedName>
    <definedName name="PRINT_AREA_MI1">#REF!</definedName>
    <definedName name="PRINT_TITL08" localSheetId="4">#REF!</definedName>
    <definedName name="PRINT_TITL08">#REF!</definedName>
    <definedName name="PRINT_TITL09" localSheetId="4">#REF!</definedName>
    <definedName name="PRINT_TITL09">#REF!</definedName>
    <definedName name="_xlnm.Print_Titles">#N/A</definedName>
    <definedName name="PRINT_TITLES_MI">#N/A</definedName>
    <definedName name="PrintRange" localSheetId="4">#REF!</definedName>
    <definedName name="PrintRange">#REF!</definedName>
    <definedName name="ProdForm" localSheetId="4" hidden="1">#REF!</definedName>
    <definedName name="ProdForm" hidden="1">#REF!</definedName>
    <definedName name="Product" localSheetId="4" hidden="1">#REF!</definedName>
    <definedName name="Product" hidden="1">#REF!</definedName>
    <definedName name="PROGRESS" localSheetId="4">#REF!</definedName>
    <definedName name="PROGRESS">#REF!</definedName>
    <definedName name="PROGRESS_PAYMENT_FOR_FOUNDATION" localSheetId="4">#REF!</definedName>
    <definedName name="PROGRESS_PAYMENT_FOR_FOUNDATION">#REF!</definedName>
    <definedName name="PROJ" localSheetId="4">#REF!</definedName>
    <definedName name="PROJ">#REF!</definedName>
    <definedName name="Project" localSheetId="4">#REF!</definedName>
    <definedName name="Project">#REF!</definedName>
    <definedName name="PROJECT_TOTAL">'[12]Summary Sheets'!$A$2:$K$36</definedName>
    <definedName name="Propuse" localSheetId="4">#REF!</definedName>
    <definedName name="Propuse">#REF!</definedName>
    <definedName name="PSR" localSheetId="4">#REF!</definedName>
    <definedName name="PSR">#REF!</definedName>
    <definedName name="PTN" localSheetId="4">[4]본지점중!#REF!</definedName>
    <definedName name="PTN">[4]본지점중!#REF!</definedName>
    <definedName name="PumpmingTemperatureMax" localSheetId="4">'[11]API610 Process Data'!#REF!</definedName>
    <definedName name="PumpmingTemperatureMax">'[11]API610 Process Data'!#REF!</definedName>
    <definedName name="PumpmingTemperatureMax_UOM" localSheetId="4">'[11]API610 Process Data'!#REF!</definedName>
    <definedName name="PumpmingTemperatureMax_UOM">'[11]API610 Process Data'!#REF!</definedName>
    <definedName name="PumpmingTemperatureNormal" localSheetId="4">'[11]API610 Process Data'!#REF!</definedName>
    <definedName name="PumpmingTemperatureNormal">'[11]API610 Process Data'!#REF!</definedName>
    <definedName name="PumpmingTemperatureNormal_UOM" localSheetId="4">'[11]API610 Process Data'!#REF!</definedName>
    <definedName name="PumpmingTemperatureNormal_UOM">'[11]API610 Process Data'!#REF!</definedName>
    <definedName name="PumpSize" localSheetId="4">'[11]API610 Process Data'!#REF!</definedName>
    <definedName name="PumpSize">'[11]API610 Process Data'!#REF!</definedName>
    <definedName name="PumpWeightBB">'[11]API610 Type BB'!$Y$69</definedName>
    <definedName name="PumpWeightVS">'[11]API610 Type VS'!$AB$64</definedName>
    <definedName name="PWB" localSheetId="4">[3]집계표!#REF!</definedName>
    <definedName name="PWB">[3]집계표!#REF!</definedName>
    <definedName name="PWBF" localSheetId="4">[3]집계표!#REF!</definedName>
    <definedName name="PWBF">[3]집계표!#REF!</definedName>
    <definedName name="PWBK" localSheetId="4">[3]집계표!#REF!</definedName>
    <definedName name="PWBK">[3]집계표!#REF!</definedName>
    <definedName name="PWF" localSheetId="4">[3]집계표!#REF!</definedName>
    <definedName name="PWF">[3]집계표!#REF!</definedName>
    <definedName name="PWH" localSheetId="4">[3]집계표!#REF!</definedName>
    <definedName name="PWH">[3]집계표!#REF!</definedName>
    <definedName name="PWM" localSheetId="4">[3]집계표!#REF!</definedName>
    <definedName name="PWM">[3]집계표!#REF!</definedName>
    <definedName name="PWS" localSheetId="4">[3]집계표!#REF!</definedName>
    <definedName name="PWS">[3]집계표!#REF!</definedName>
    <definedName name="PWSA" localSheetId="4">[3]집계표!#REF!</definedName>
    <definedName name="PWSA">[3]집계표!#REF!</definedName>
    <definedName name="q">[6]F10!$C$192:$IT$241</definedName>
    <definedName name="Qlmax" localSheetId="4">#REF!</definedName>
    <definedName name="Qlmax">#REF!</definedName>
    <definedName name="QQQ">'[3]개시대사 (2)'!$M$26</definedName>
    <definedName name="qsADFGH" localSheetId="4">[1]정산표2!#REF!</definedName>
    <definedName name="qsADFGH">[1]정산표2!#REF!</definedName>
    <definedName name="Qstar" localSheetId="4">#REF!</definedName>
    <definedName name="Qstar">#REF!</definedName>
    <definedName name="RadialBearingNumber" localSheetId="4">'[11]API610 Process Data'!#REF!</definedName>
    <definedName name="RadialBearingNumber">'[11]API610 Process Data'!#REF!</definedName>
    <definedName name="ras31014act">[6]C10!$C$192:$IT$241</definedName>
    <definedName name="ras31014ina">[6]C10!$C$294:$IT$343</definedName>
    <definedName name="ras31014rep">[6]C10!$C$243:$IT$292</definedName>
    <definedName name="RATE" localSheetId="4">#REF!</definedName>
    <definedName name="RATE">#REF!</definedName>
    <definedName name="RawAgencyPrice" localSheetId="4">#REF!</definedName>
    <definedName name="RawAgencyPrice">#REF!</definedName>
    <definedName name="RB" localSheetId="4">[3]집계표!#REF!</definedName>
    <definedName name="RB">[3]집계표!#REF!</definedName>
    <definedName name="RBData" localSheetId="4">#REF!</definedName>
    <definedName name="RBData">#REF!</definedName>
    <definedName name="RCArea" localSheetId="4" hidden="1">#REF!</definedName>
    <definedName name="RCArea" hidden="1">#REF!</definedName>
    <definedName name="README">[42]BILAL2!$A$1</definedName>
    <definedName name="_xlnm.Recorder" localSheetId="4">#REF!</definedName>
    <definedName name="_xlnm.Recorder">#REF!</definedName>
    <definedName name="RemoteEquipments" localSheetId="4">#REF!</definedName>
    <definedName name="RemoteEquipments">#REF!</definedName>
    <definedName name="RENT5" localSheetId="4">[3]집계표!#REF!</definedName>
    <definedName name="RENT5">[3]집계표!#REF!</definedName>
    <definedName name="Rental" localSheetId="4">#REF!</definedName>
    <definedName name="Rental">#REF!</definedName>
    <definedName name="RENTBF" localSheetId="4">[3]집계표!#REF!</definedName>
    <definedName name="RENTBF">[3]집계표!#REF!</definedName>
    <definedName name="RENTBK" localSheetId="4">[3]집계표!#REF!</definedName>
    <definedName name="RENTBK">[3]집계표!#REF!</definedName>
    <definedName name="RENTS" localSheetId="4">[3]집계표!#REF!</definedName>
    <definedName name="RENTS">[3]집계표!#REF!</definedName>
    <definedName name="Replan01">OFFSET('[8]Basic Data'!$B$4,0,0,COUNT('[8]Basic Data'!$B$1:$B$65536),1)</definedName>
    <definedName name="RequisitionNo" localSheetId="4">#REF!</definedName>
    <definedName name="RequisitionNo">#REF!</definedName>
    <definedName name="Reselects" localSheetId="4">#REF!</definedName>
    <definedName name="Reselects">#REF!</definedName>
    <definedName name="RF" localSheetId="4">[3]집계표!#REF!</definedName>
    <definedName name="RF">[3]집계표!#REF!</definedName>
    <definedName name="RH" localSheetId="4">[3]집계표!#REF!</definedName>
    <definedName name="RH">[3]집계표!#REF!</definedName>
    <definedName name="rhol" localSheetId="4">#REF!</definedName>
    <definedName name="rhol">#REF!</definedName>
    <definedName name="rhov" localSheetId="4">#REF!</definedName>
    <definedName name="rhov">#REF!</definedName>
    <definedName name="RM" localSheetId="4">[3]집계표!#REF!</definedName>
    <definedName name="RM">[3]집계표!#REF!</definedName>
    <definedName name="ro">[43]TOTAL!$N$23</definedName>
    <definedName name="RotationCCWBB">'[11]API610 Type BB'!$AP$11</definedName>
    <definedName name="RotationCCWVS">'[11]API610 Type VS'!$AP$11</definedName>
    <definedName name="RotationCWBB">'[11]API610 Type BB'!$AP$10</definedName>
    <definedName name="RotationCWVS">'[11]API610 Type VS'!$AP$10</definedName>
    <definedName name="RS" localSheetId="4">[3]집계표!#REF!</definedName>
    <definedName name="RS">[3]집계표!#REF!</definedName>
    <definedName name="RSA" localSheetId="4">[3]집계표!#REF!</definedName>
    <definedName name="RSA">[3]집계표!#REF!</definedName>
    <definedName name="rwer" localSheetId="4">#REF!</definedName>
    <definedName name="rwer">#REF!</definedName>
    <definedName name="s" localSheetId="4">#REF!</definedName>
    <definedName name="s">#REF!</definedName>
    <definedName name="Sa" localSheetId="4">#REF!</definedName>
    <definedName name="Sa">#REF!</definedName>
    <definedName name="SALESPLAN" localSheetId="4">#REF!</definedName>
    <definedName name="SALESPLAN">#REF!</definedName>
    <definedName name="SB" localSheetId="4">[3]집계표!#REF!</definedName>
    <definedName name="SB">[3]집계표!#REF!</definedName>
    <definedName name="SBF" localSheetId="4">[3]집계표!#REF!</definedName>
    <definedName name="SBF">[3]집계표!#REF!</definedName>
    <definedName name="SBK" localSheetId="4">[3]집계표!#REF!</definedName>
    <definedName name="SBK">[3]집계표!#REF!</definedName>
    <definedName name="sc" localSheetId="4">#REF!</definedName>
    <definedName name="sc">#REF!</definedName>
    <definedName name="SCRUBBER">#N/A</definedName>
    <definedName name="sd" localSheetId="4">[44]정산표2!#REF!</definedName>
    <definedName name="sd">[44]정산표2!#REF!</definedName>
    <definedName name="sdas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e" localSheetId="4">#REF!</definedName>
    <definedName name="se">#REF!</definedName>
    <definedName name="SealChamberSize" localSheetId="4">'[11]API610 Process Data'!#REF!</definedName>
    <definedName name="SealChamberSize">'[11]API610 Process Data'!#REF!</definedName>
    <definedName name="SealClearingLength" localSheetId="4">'[11]API610 Process Data'!#REF!</definedName>
    <definedName name="SealClearingLength">'[11]API610 Process Data'!#REF!</definedName>
    <definedName name="SealClearingLength_UOM" localSheetId="4">'[11]API610 Process Data'!#REF!</definedName>
    <definedName name="SealClearingLength_UOM">'[11]API610 Process Data'!#REF!</definedName>
    <definedName name="SealFlushPipingPlan" localSheetId="4">'[11]API610 Process Data'!#REF!</definedName>
    <definedName name="SealFlushPipingPlan">'[11]API610 Process Data'!#REF!</definedName>
    <definedName name="SealSize" localSheetId="4">'[11]API610 Process Data'!#REF!</definedName>
    <definedName name="SealSize">'[11]API610 Process Data'!#REF!</definedName>
    <definedName name="SealTotalLength" localSheetId="4">'[11]API610 Process Data'!#REF!</definedName>
    <definedName name="SealTotalLength">'[11]API610 Process Data'!#REF!</definedName>
    <definedName name="SealTotalLength_UOM" localSheetId="4">'[11]API610 Process Data'!#REF!</definedName>
    <definedName name="SealTotalLength_UOM">'[11]API610 Process Data'!#REF!</definedName>
    <definedName name="Section" localSheetId="4">[5]CalmingSection_Labels!#REF!</definedName>
    <definedName name="Section">[5]CalmingSection_Labels!#REF!</definedName>
    <definedName name="SectionHeight" localSheetId="4">[5]CalmingSection_Labels!#REF!</definedName>
    <definedName name="SectionHeight">[5]CalmingSection_Labels!#REF!</definedName>
    <definedName name="seeup_range">[45]Units!$B$3:$DB$8</definedName>
    <definedName name="SERVICE">[13]Input!$B$12</definedName>
    <definedName name="SERVICE1">[13]Input!$G$137</definedName>
    <definedName name="ServiceSubtotal" localSheetId="4">#REF!</definedName>
    <definedName name="ServiceSubtotal">#REF!</definedName>
    <definedName name="SF" localSheetId="4">[3]집계표!#REF!</definedName>
    <definedName name="SF">[3]집계표!#REF!</definedName>
    <definedName name="sg" localSheetId="4">#REF!</definedName>
    <definedName name="sg">#REF!</definedName>
    <definedName name="SH" localSheetId="4">[3]집계표!#REF!</definedName>
    <definedName name="SH">[3]집계표!#REF!</definedName>
    <definedName name="SHEET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heet1" localSheetId="4">#REF!</definedName>
    <definedName name="sheet1">#REF!</definedName>
    <definedName name="Sheet2" localSheetId="4">'[46]Electrical Load List'!#REF!</definedName>
    <definedName name="Sheet2">'[46]Electrical Load List'!#REF!</definedName>
    <definedName name="Sheet3" localSheetId="4">'[46]Electrical Load List'!#REF!</definedName>
    <definedName name="Sheet3">'[46]Electrical Load List'!#REF!</definedName>
    <definedName name="Sheet4" localSheetId="4">'[46]Electrical Load List'!#REF!</definedName>
    <definedName name="Sheet4">'[46]Electrical Load List'!#REF!</definedName>
    <definedName name="Sheet5" localSheetId="4">'[46]Electrical Load List'!#REF!</definedName>
    <definedName name="Sheet5">'[46]Electrical Load List'!#REF!</definedName>
    <definedName name="Sheet6" localSheetId="4">'[46]Electrical Load List'!#REF!</definedName>
    <definedName name="Sheet6">'[46]Electrical Load List'!#REF!</definedName>
    <definedName name="SheetNoContd" localSheetId="4">#REF!</definedName>
    <definedName name="SheetNoContd">#REF!</definedName>
    <definedName name="SheetNumber" localSheetId="4">[47]!SheetNumber</definedName>
    <definedName name="SheetNumber">[47]!SheetNumber</definedName>
    <definedName name="SheetNumberNext" localSheetId="4">[47]!SheetNumberNext</definedName>
    <definedName name="SheetNumberNext">[47]!SheetNumberNext</definedName>
    <definedName name="ShutdownVoltage" localSheetId="4">'[11]API610 Process Data'!#REF!</definedName>
    <definedName name="ShutdownVoltage">'[11]API610 Process Data'!#REF!</definedName>
    <definedName name="SI" localSheetId="4">[15]!SI</definedName>
    <definedName name="SI">[15]!SI</definedName>
    <definedName name="SIB" localSheetId="4">[3]집계표!#REF!</definedName>
    <definedName name="SIB">[3]집계표!#REF!</definedName>
    <definedName name="SIBF" localSheetId="4">[3]집계표!#REF!</definedName>
    <definedName name="SIBF">[3]집계표!#REF!</definedName>
    <definedName name="SIBK" localSheetId="4">[3]집계표!#REF!</definedName>
    <definedName name="SIBK">[3]집계표!#REF!</definedName>
    <definedName name="SIF" localSheetId="4">[3]집계표!#REF!</definedName>
    <definedName name="SIF">[3]집계표!#REF!</definedName>
    <definedName name="Sign1" localSheetId="4">#REF!</definedName>
    <definedName name="Sign1">#REF!</definedName>
    <definedName name="Sign2" localSheetId="4">#REF!</definedName>
    <definedName name="Sign2">#REF!</definedName>
    <definedName name="Sign3" localSheetId="4">#REF!</definedName>
    <definedName name="Sign3">#REF!</definedName>
    <definedName name="Sign4" localSheetId="4">#REF!</definedName>
    <definedName name="Sign4">#REF!</definedName>
    <definedName name="SIH" localSheetId="4">[3]집계표!#REF!</definedName>
    <definedName name="SIH">[3]집계표!#REF!</definedName>
    <definedName name="SIM" localSheetId="4">[3]집계표!#REF!</definedName>
    <definedName name="SIM">[3]집계표!#REF!</definedName>
    <definedName name="sim41004act">[6]M3!$C$192:$IT$241</definedName>
    <definedName name="sim41004ina">[6]M3!$C$294:$IT$343</definedName>
    <definedName name="sim41004rep">[6]M3!$C$243:$IT$292</definedName>
    <definedName name="SIS" localSheetId="4">[3]집계표!#REF!</definedName>
    <definedName name="SIS">[3]집계표!#REF!</definedName>
    <definedName name="SISA" localSheetId="4">[3]집계표!#REF!</definedName>
    <definedName name="SISA">[3]집계표!#REF!</definedName>
    <definedName name="SITE">'[19]K-2201'!$D$11</definedName>
    <definedName name="SITE_AND_UTILITY_DATA__CONT_D" localSheetId="4">'[11]API610 Process Data'!#REF!</definedName>
    <definedName name="SITE_AND_UTILITY_DATA__CONT_D">'[11]API610 Process Data'!#REF!</definedName>
    <definedName name="SiteAltitude" localSheetId="4">'[11]API610 Process Data'!#REF!</definedName>
    <definedName name="SiteAltitude">'[11]API610 Process Data'!#REF!</definedName>
    <definedName name="SiteAltitude_UOM" localSheetId="4">'[11]API610 Process Data'!#REF!</definedName>
    <definedName name="SiteAltitude_UOM">'[11]API610 Process Data'!#REF!</definedName>
    <definedName name="skt42013act">[6]T2!$C$192:$IT$241</definedName>
    <definedName name="skt42013ina">[6]T2!$C$294:$IT$343</definedName>
    <definedName name="skt42013rep">[6]T2!$C$243:$IT$292</definedName>
    <definedName name="SleeveMaterial" localSheetId="4">'[11]API610 Process Data'!#REF!</definedName>
    <definedName name="SleeveMaterial">'[11]API610 Process Data'!#REF!</definedName>
    <definedName name="Slicer_281">#N/A</definedName>
    <definedName name="sm" localSheetId="4">#REF!</definedName>
    <definedName name="sm">#REF!</definedName>
    <definedName name="SmallPictureLeft" localSheetId="4">#REF!</definedName>
    <definedName name="SmallPictureLeft">#REF!</definedName>
    <definedName name="SmallPictureLeftDown" localSheetId="4">#REF!</definedName>
    <definedName name="SmallPictureLeftDown">#REF!</definedName>
    <definedName name="SmallPictureRight" localSheetId="4">#REF!</definedName>
    <definedName name="SmallPictureRight">#REF!</definedName>
    <definedName name="solved" localSheetId="4">#REF!</definedName>
    <definedName name="solved">#REF!</definedName>
    <definedName name="source1">'[48]Discipline Registry'!$O$26:$Q$34</definedName>
    <definedName name="source2">'[48]Discipline Registry'!$P$26:$Q$34</definedName>
    <definedName name="sp" localSheetId="4">#REF!</definedName>
    <definedName name="sp">#REF!</definedName>
    <definedName name="SpDistBranch" localSheetId="4">[5]GeneralFeedDevices_Labels!#REF!</definedName>
    <definedName name="SpDistBranch">[5]GeneralFeedDevices_Labels!#REF!</definedName>
    <definedName name="SpDistWet" localSheetId="4">[5]GeneralFeedDevices_Labels!#REF!</definedName>
    <definedName name="SpDistWet">[5]GeneralFeedDevices_Labels!#REF!</definedName>
    <definedName name="SpecialPrice" localSheetId="0" hidden="1">#REF!</definedName>
    <definedName name="SpecialPrice" localSheetId="4" hidden="1">#REF!</definedName>
    <definedName name="SpecialPrice" hidden="1">#REF!</definedName>
    <definedName name="Specification" localSheetId="4">[18]Sh.3!#REF!</definedName>
    <definedName name="Specification">[18]Sh.3!#REF!</definedName>
    <definedName name="SpecificGravityMax" localSheetId="4">'[11]API610 Process Data'!#REF!</definedName>
    <definedName name="SpecificGravityMax">'[11]API610 Process Data'!#REF!</definedName>
    <definedName name="SpecificGravityNormal" localSheetId="4">'[11]API610 Process Data'!#REF!</definedName>
    <definedName name="SpecificGravityNormal">'[11]API610 Process Data'!#REF!</definedName>
    <definedName name="SpFreeH" localSheetId="4">[5]GeneralFeedDevices_Labels!#REF!</definedName>
    <definedName name="SpFreeH">[5]GeneralFeedDevices_Labels!#REF!</definedName>
    <definedName name="SpNAngle" localSheetId="4">[5]GeneralFeedDevices_Labels!#REF!</definedName>
    <definedName name="SpNAngle">[5]GeneralFeedDevices_Labels!#REF!</definedName>
    <definedName name="SpNDistData" localSheetId="4">[5]GeneralFeedDevices_Labels!#REF!</definedName>
    <definedName name="SpNDistData">[5]GeneralFeedDevices_Labels!#REF!</definedName>
    <definedName name="SpNLiqDens" localSheetId="4">[5]GeneralFeedDevices_Labels!#REF!</definedName>
    <definedName name="SpNLiqDens">[5]GeneralFeedDevices_Labels!#REF!</definedName>
    <definedName name="SpNLiqRate" localSheetId="4">[5]GeneralFeedDevices_Labels!#REF!</definedName>
    <definedName name="SpNLiqRate">[5]GeneralFeedDevices_Labels!#REF!</definedName>
    <definedName name="SpNLiqTemp" localSheetId="4">[5]GeneralFeedDevices_Labels!#REF!</definedName>
    <definedName name="SpNLiqTemp">[5]GeneralFeedDevices_Labels!#REF!</definedName>
    <definedName name="SpNMaxLiqRate" localSheetId="4">[5]GeneralFeedDevices_Labels!#REF!</definedName>
    <definedName name="SpNMaxLiqRate">[5]GeneralFeedDevices_Labels!#REF!</definedName>
    <definedName name="SpNMinLiqRate" localSheetId="4">[5]GeneralFeedDevices_Labels!#REF!</definedName>
    <definedName name="SpNMinLiqRate">[5]GeneralFeedDevices_Labels!#REF!</definedName>
    <definedName name="SpNMinP" localSheetId="4">[5]GeneralFeedDevices_Labels!#REF!</definedName>
    <definedName name="SpNMinP">[5]GeneralFeedDevices_Labels!#REF!</definedName>
    <definedName name="SpNoBranch" localSheetId="4">[5]GeneralFeedDevices_Labels!#REF!</definedName>
    <definedName name="SpNoBranch">[5]GeneralFeedDevices_Labels!#REF!</definedName>
    <definedName name="SpNoNozzles" localSheetId="4">[5]GeneralFeedDevices_Labels!#REF!</definedName>
    <definedName name="SpNoNozzles">[5]GeneralFeedDevices_Labels!#REF!</definedName>
    <definedName name="SpNoNozzlesWarn" localSheetId="4">[5]GeneralFeedDevices_Labels!#REF!</definedName>
    <definedName name="SpNoNozzlesWarn">[5]GeneralFeedDevices_Labels!#REF!</definedName>
    <definedName name="SpNOrient" localSheetId="4">[5]GeneralFeedDevices_Labels!#REF!</definedName>
    <definedName name="SpNOrient">[5]GeneralFeedDevices_Labels!#REF!</definedName>
    <definedName name="SpNozzleD" localSheetId="4">[5]GeneralFeedDevices_Labels!#REF!</definedName>
    <definedName name="SpNozzleD">[5]GeneralFeedDevices_Labels!#REF!</definedName>
    <definedName name="SpNozzleDist" localSheetId="4">[5]GeneralFeedDevices_Labels!#REF!</definedName>
    <definedName name="SpNozzleDist">[5]GeneralFeedDevices_Labels!#REF!</definedName>
    <definedName name="SpNozzTyp" localSheetId="4">[5]GeneralFeedDevices_Labels!#REF!</definedName>
    <definedName name="SpNozzTyp">[5]GeneralFeedDevices_Labels!#REF!</definedName>
    <definedName name="SpNozzVendor" localSheetId="4">[5]GeneralFeedDevices_Labels!#REF!</definedName>
    <definedName name="SpNozzVendor">[5]GeneralFeedDevices_Labels!#REF!</definedName>
    <definedName name="SpNProcData" localSheetId="4">[5]GeneralFeedDevices_Labels!#REF!</definedName>
    <definedName name="SpNProcData">[5]GeneralFeedDevices_Labels!#REF!</definedName>
    <definedName name="SpNZonePress" localSheetId="4">[5]GeneralFeedDevices_Labels!#REF!</definedName>
    <definedName name="SpNZonePress">[5]GeneralFeedDevices_Labels!#REF!</definedName>
    <definedName name="SprayIDColumn" localSheetId="4">[5]CalmingSection_Labels!#REF!</definedName>
    <definedName name="SprayIDColumn">[5]CalmingSection_Labels!#REF!</definedName>
    <definedName name="SpStNozzleD" localSheetId="4">[5]GeneralFeedDevices_Labels!#REF!</definedName>
    <definedName name="SpStNozzleD">[5]GeneralFeedDevices_Labels!#REF!</definedName>
    <definedName name="SS" localSheetId="4">[3]집계표!#REF!</definedName>
    <definedName name="SS">[3]집계표!#REF!</definedName>
    <definedName name="SSA" localSheetId="4">[3]집계표!#REF!</definedName>
    <definedName name="SSA">[3]집계표!#REF!</definedName>
    <definedName name="ss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State" localSheetId="4">#REF!</definedName>
    <definedName name="State">#REF!</definedName>
    <definedName name="StatusSystems" localSheetId="4">#REF!</definedName>
    <definedName name="StatusSystems">#REF!</definedName>
    <definedName name="ste41009010act">[6]M8!$C$192:$IT$241</definedName>
    <definedName name="ste41009010ina">[6]M8!$C$294:$IT$343</definedName>
    <definedName name="ste41009010rep">[6]M8!$C$243:$IT$292</definedName>
    <definedName name="STEVE" localSheetId="4">'[25]Page 1'!#REF!</definedName>
    <definedName name="STEVE">'[25]Page 1'!#REF!</definedName>
    <definedName name="subtotal" localSheetId="4">#REF!</definedName>
    <definedName name="subtotal">#REF!</definedName>
    <definedName name="subtotalAlt" localSheetId="4">#REF!</definedName>
    <definedName name="subtotalAlt">#REF!</definedName>
    <definedName name="SuctionPressureMin" localSheetId="4">'[11]API610 Process Data'!#REF!</definedName>
    <definedName name="SuctionPressureMin">'[11]API610 Process Data'!#REF!</definedName>
    <definedName name="SuctionPressureMin_UOM" localSheetId="4">'[11]API610 Process Data'!#REF!</definedName>
    <definedName name="SuctionPressureMin_UOM">'[11]API610 Process Data'!#REF!</definedName>
    <definedName name="SUMACT" localSheetId="4">#REF!</definedName>
    <definedName name="SUMACT">#REF!</definedName>
    <definedName name="SUMFS" localSheetId="4">#REF!</definedName>
    <definedName name="SUMFS">#REF!</definedName>
    <definedName name="SUMMC" localSheetId="4">#REF!</definedName>
    <definedName name="SUMMC">#REF!</definedName>
    <definedName name="swk" localSheetId="4" hidden="1">'[36]Page 1'!#REF!</definedName>
    <definedName name="swk" hidden="1">'[36]Page 1'!#REF!</definedName>
    <definedName name="SysDoc" localSheetId="4">#REF!</definedName>
    <definedName name="SysDoc">#REF!</definedName>
    <definedName name="T" localSheetId="4">#REF!</definedName>
    <definedName name="T">#REF!</definedName>
    <definedName name="t_table">'[49]جدول توزيع پيشرفت'!$A$1:$BA$42</definedName>
    <definedName name="tab31003act">[6]C3!$C$192:$IT$241</definedName>
    <definedName name="tab31003ina">[6]C3!$C$294:$IT$343</definedName>
    <definedName name="tab31003rep">[6]C3!$C$243:$IT$292</definedName>
    <definedName name="table" localSheetId="4">#REF!</definedName>
    <definedName name="table">#REF!</definedName>
    <definedName name="Table1" localSheetId="4">#REF!</definedName>
    <definedName name="Table1">#REF!</definedName>
    <definedName name="TASK" localSheetId="4">#REF!</definedName>
    <definedName name="TASK">#REF!</definedName>
    <definedName name="tb" localSheetId="4">#REF!</definedName>
    <definedName name="tb">#REF!</definedName>
    <definedName name="TBF" localSheetId="4">[3]집계표!#REF!</definedName>
    <definedName name="TBF">[3]집계표!#REF!</definedName>
    <definedName name="TBK" localSheetId="4">[3]집계표!#REF!</definedName>
    <definedName name="TBK">[3]집계표!#REF!</definedName>
    <definedName name="tbl_ProdInfo" localSheetId="0" hidden="1">#REF!</definedName>
    <definedName name="tbl_ProdInfo" localSheetId="4" hidden="1">#REF!</definedName>
    <definedName name="tbl_ProdInfo" hidden="1">#REF!</definedName>
    <definedName name="tc" localSheetId="4">#REF!</definedName>
    <definedName name="tc">#REF!</definedName>
    <definedName name="TD" localSheetId="4">#REF!</definedName>
    <definedName name="TD">#REF!</definedName>
    <definedName name="TDtwo" localSheetId="4">#REF!</definedName>
    <definedName name="TDtwo">#REF!</definedName>
    <definedName name="te" localSheetId="4">#REF!</definedName>
    <definedName name="te">#REF!</definedName>
    <definedName name="TempC">[21]Feed!$D$44</definedName>
    <definedName name="TF" localSheetId="4">[3]집계표!#REF!</definedName>
    <definedName name="TF">[3]집계표!#REF!</definedName>
    <definedName name="th" localSheetId="4">#REF!</definedName>
    <definedName name="th">#REF!</definedName>
    <definedName name="ThrustBearingNumber" localSheetId="4">'[11]API610 Process Data'!#REF!</definedName>
    <definedName name="ThrustBearingNumber">'[11]API610 Process Data'!#REF!</definedName>
    <definedName name="TITLE" localSheetId="4">#REF!</definedName>
    <definedName name="TITLE">#REF!</definedName>
    <definedName name="TM" localSheetId="4">#REF!</definedName>
    <definedName name="TM">#REF!</definedName>
    <definedName name="tn" localSheetId="4">#REF!</definedName>
    <definedName name="tn">#REF!</definedName>
    <definedName name="TOTAL" localSheetId="4">#REF!</definedName>
    <definedName name="TOTAL">#REF!</definedName>
    <definedName name="totalpage">[13]Input!$D$43</definedName>
    <definedName name="TotalWeight" localSheetId="4">'[11]API610 Process Data'!#REF!</definedName>
    <definedName name="TotalWeight">'[11]API610 Process Data'!#REF!</definedName>
    <definedName name="TotalWeight_UOM" localSheetId="4">'[11]API610 Process Data'!#REF!</definedName>
    <definedName name="TotalWeight_UOM">'[11]API610 Process Data'!#REF!</definedName>
    <definedName name="tp" localSheetId="4">#REF!</definedName>
    <definedName name="tp">#REF!</definedName>
    <definedName name="tr" localSheetId="4">#REF!</definedName>
    <definedName name="tr">#REF!</definedName>
    <definedName name="TrubineFurnBy" localSheetId="4">'[11]API610 Process Data'!#REF!</definedName>
    <definedName name="TrubineFurnBy">'[11]API610 Process Data'!#REF!</definedName>
    <definedName name="TS" localSheetId="4">#REF!</definedName>
    <definedName name="TS">#REF!</definedName>
    <definedName name="TSA" localSheetId="4">[3]집계표!#REF!</definedName>
    <definedName name="TSA">[3]집계표!#REF!</definedName>
    <definedName name="TStwo" localSheetId="4">#REF!</definedName>
    <definedName name="TStwo">#REF!</definedName>
    <definedName name="TurbineBaseplateWeight" localSheetId="4">'[11]API610 Process Data'!#REF!</definedName>
    <definedName name="TurbineBaseplateWeight">'[11]API610 Process Data'!#REF!</definedName>
    <definedName name="TurbineBaseplateWeight_UOM" localSheetId="4">'[11]API610 Process Data'!#REF!</definedName>
    <definedName name="TurbineBaseplateWeight_UOM">'[11]API610 Process Data'!#REF!</definedName>
    <definedName name="TurbineDataSheetNumber" localSheetId="4">'[11]API610 Process Data'!#REF!</definedName>
    <definedName name="TurbineDataSheetNumber">'[11]API610 Process Data'!#REF!</definedName>
    <definedName name="TurbineGearWeight" localSheetId="4">'[11]API610 Process Data'!#REF!</definedName>
    <definedName name="TurbineGearWeight">'[11]API610 Process Data'!#REF!</definedName>
    <definedName name="TurbineGearWeight_UOM" localSheetId="4">'[11]API610 Process Data'!#REF!</definedName>
    <definedName name="TurbineGearWeight_UOM">'[11]API610 Process Data'!#REF!</definedName>
    <definedName name="TurbineTotalWeight" localSheetId="4">'[11]API610 Process Data'!#REF!</definedName>
    <definedName name="TurbineTotalWeight">'[11]API610 Process Data'!#REF!</definedName>
    <definedName name="TurbineTotalWeight_UOM" localSheetId="4">'[11]API610 Process Data'!#REF!</definedName>
    <definedName name="TurbineTotalWeight_UOM">'[11]API610 Process Data'!#REF!</definedName>
    <definedName name="TurbineWeight" localSheetId="4">'[11]API610 Process Data'!#REF!</definedName>
    <definedName name="TurbineWeight">'[11]API610 Process Data'!#REF!</definedName>
    <definedName name="TurbineWeight_UOM" localSheetId="4">'[11]API610 Process Data'!#REF!</definedName>
    <definedName name="TurbineWeight_UOM">'[11]API610 Process Data'!#REF!</definedName>
    <definedName name="TVB" localSheetId="4">[3]집계표!#REF!</definedName>
    <definedName name="TVB">[3]집계표!#REF!</definedName>
    <definedName name="TVBF" localSheetId="4">[3]집계표!#REF!</definedName>
    <definedName name="TVBF">[3]집계표!#REF!</definedName>
    <definedName name="TVBK" localSheetId="4">[3]집계표!#REF!</definedName>
    <definedName name="TVBK">[3]집계표!#REF!</definedName>
    <definedName name="TVF" localSheetId="4">[3]집계표!#REF!</definedName>
    <definedName name="TVF">[3]집계표!#REF!</definedName>
    <definedName name="TVH" localSheetId="4">[3]집계표!#REF!</definedName>
    <definedName name="TVH">[3]집계표!#REF!</definedName>
    <definedName name="TVM" localSheetId="4">[3]집계표!#REF!</definedName>
    <definedName name="TVM">[3]집계표!#REF!</definedName>
    <definedName name="TVS" localSheetId="4">[3]집계표!#REF!</definedName>
    <definedName name="TVS">[3]집계표!#REF!</definedName>
    <definedName name="TVSA" localSheetId="4">[3]집계표!#REF!</definedName>
    <definedName name="TVSA">[3]집계표!#REF!</definedName>
    <definedName name="two" localSheetId="4">'[36]Page 1'!#REF!</definedName>
    <definedName name="two">'[36]Page 1'!#REF!</definedName>
    <definedName name="Type" localSheetId="4">'[11]API610 Process Data'!#REF!</definedName>
    <definedName name="Type">'[11]API610 Process Data'!#REF!</definedName>
    <definedName name="TypeOfLiquid" localSheetId="4">'[11]API610 Process Data'!#REF!</definedName>
    <definedName name="TypeOfLiquid">'[11]API610 Process Data'!#REF!</definedName>
    <definedName name="Udctmax" localSheetId="4">#REF!</definedName>
    <definedName name="Udctmax">#REF!</definedName>
    <definedName name="Udctmaxtwo" localSheetId="4">#REF!</definedName>
    <definedName name="Udctmaxtwo">#REF!</definedName>
    <definedName name="UK" localSheetId="4">[15]!UK</definedName>
    <definedName name="UK">[15]!UK</definedName>
    <definedName name="UKK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NIT">'[19]K-2201'!$X$10</definedName>
    <definedName name="units">[20]Units!$B$3:$CO$8</definedName>
    <definedName name="Units_Value">[18]Instructions!$AH$3</definedName>
    <definedName name="US" localSheetId="4">[15]!US</definedName>
    <definedName name="US">[15]!US</definedName>
    <definedName name="USERDATA" localSheetId="4">#REF!</definedName>
    <definedName name="USERDATA">#REF!</definedName>
    <definedName name="Uslot" localSheetId="4">#REF!</definedName>
    <definedName name="Uslot">#REF!</definedName>
    <definedName name="Uslotmid" localSheetId="4">#REF!</definedName>
    <definedName name="Uslotmid">#REF!</definedName>
    <definedName name="Uslottwo" localSheetId="4">#REF!</definedName>
    <definedName name="Uslottwo">#REF!</definedName>
    <definedName name="VB" localSheetId="4">[3]집계표!#REF!</definedName>
    <definedName name="VB">[3]집계표!#REF!</definedName>
    <definedName name="VBF" localSheetId="4">[3]집계표!#REF!</definedName>
    <definedName name="VBF">[3]집계표!#REF!</definedName>
    <definedName name="VBK" localSheetId="4">[3]집계표!#REF!</definedName>
    <definedName name="VBK">[3]집계표!#REF!</definedName>
    <definedName name="velratio" localSheetId="4">#REF!</definedName>
    <definedName name="velratio">#REF!</definedName>
    <definedName name="velratiotwo" localSheetId="4">#REF!</definedName>
    <definedName name="velratiotwo">#REF!</definedName>
    <definedName name="VF" localSheetId="4">[3]집계표!#REF!</definedName>
    <definedName name="VF">[3]집계표!#REF!</definedName>
    <definedName name="VH" localSheetId="4">[3]집계표!#REF!</definedName>
    <definedName name="VH">[3]집계표!#REF!</definedName>
    <definedName name="Viscosity" localSheetId="4">'[11]API610 Process Data'!#REF!</definedName>
    <definedName name="Viscosity">'[11]API610 Process Data'!#REF!</definedName>
    <definedName name="Viscosity_UOM" localSheetId="4">'[11]API610 Process Data'!#REF!</definedName>
    <definedName name="Viscosity_UOM">'[11]API610 Process Data'!#REF!</definedName>
    <definedName name="VM" localSheetId="4">[3]집계표!#REF!</definedName>
    <definedName name="VM">[3]집계표!#REF!</definedName>
    <definedName name="VS" localSheetId="4">[3]집계표!#REF!</definedName>
    <definedName name="VS">[3]집계표!#REF!</definedName>
    <definedName name="VSA" localSheetId="4">[3]집계표!#REF!</definedName>
    <definedName name="VSA">[3]집계표!#REF!</definedName>
    <definedName name="WarningPosition" localSheetId="4">#REF!</definedName>
    <definedName name="WarningPosition">#REF!</definedName>
    <definedName name="WaterSource" localSheetId="4">'[11]API610 Process Data'!#REF!</definedName>
    <definedName name="WaterSource">'[11]API610 Process Data'!#REF!</definedName>
    <definedName name="WB" localSheetId="4">[3]집계표!#REF!</definedName>
    <definedName name="WB">[3]집계표!#REF!</definedName>
    <definedName name="WBF" localSheetId="4">[3]집계표!#REF!</definedName>
    <definedName name="WBF">[3]집계표!#REF!</definedName>
    <definedName name="WBK" localSheetId="4">[3]집계표!#REF!</definedName>
    <definedName name="WBK">[3]집계표!#REF!</definedName>
    <definedName name="wbs" localSheetId="4">[5]GeneralFeedDevices_Labels!#REF!</definedName>
    <definedName name="wbs">[5]GeneralFeedDevices_Labels!#REF!</definedName>
    <definedName name="WBSPEGASUS" localSheetId="4">#REF!</definedName>
    <definedName name="WBSPEGASUS">#REF!</definedName>
    <definedName name="WDAE" localSheetId="4">[3]집계표!#REF!</definedName>
    <definedName name="WDAE">[3]집계표!#REF!</definedName>
    <definedName name="WEEKLYHRS" localSheetId="4">#REF!</definedName>
    <definedName name="WEEKLYHRS">#REF!</definedName>
    <definedName name="WeirLoad" localSheetId="4">#REF!</definedName>
    <definedName name="WeirLoad">#REF!</definedName>
    <definedName name="WeirLoadtwo" localSheetId="4">#REF!</definedName>
    <definedName name="WeirLoadtwo">#REF!</definedName>
    <definedName name="WelcomeBorder">[5]Welcome!$A$1:$A$31,[5]Welcome!$A$26:$K$31,[5]Welcome!$L$1:$N$31,[5]Welcome!$A$1:$K$1</definedName>
    <definedName name="WF" localSheetId="4">[3]집계표!#REF!</definedName>
    <definedName name="WF">[3]집계표!#REF!</definedName>
    <definedName name="WH" localSheetId="4">[3]집계표!#REF!</definedName>
    <definedName name="WH">[3]집계표!#REF!</definedName>
    <definedName name="WM" localSheetId="4">[3]집계표!#REF!</definedName>
    <definedName name="WM">[3]집계표!#REF!</definedName>
    <definedName name="wrn.CBA.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_RO.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ST.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S" localSheetId="4">[3]집계표!#REF!</definedName>
    <definedName name="WS">[3]집계표!#REF!</definedName>
    <definedName name="WSA" localSheetId="4">[3]집계표!#REF!</definedName>
    <definedName name="WSA">[3]집계표!#REF!</definedName>
    <definedName name="WWW" localSheetId="4">[50]정산표2!#REF!</definedName>
    <definedName name="WWW">[50]정산표2!#REF!</definedName>
    <definedName name="WWWW" localSheetId="4">[3]집계표!#REF!</definedName>
    <definedName name="WWWW">[3]집계표!#REF!</definedName>
    <definedName name="x" localSheetId="4">#REF!</definedName>
    <definedName name="x">#REF!</definedName>
    <definedName name="XX" localSheetId="4">[51]본지점중!#REF!</definedName>
    <definedName name="XX">[51]본지점중!#REF!</definedName>
    <definedName name="y">[23]Progress!$F$10:$X$419</definedName>
    <definedName name="Y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yy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Zip" localSheetId="4">#REF!</definedName>
    <definedName name="Zip">#REF!</definedName>
    <definedName name="ZZ" localSheetId="4">#REF!</definedName>
    <definedName name="ZZ">#REF!</definedName>
    <definedName name="ب" localSheetId="4">#REF!</definedName>
    <definedName name="ب">#REF!</definedName>
    <definedName name="تاا" localSheetId="4">[1]정산표2!#REF!</definedName>
    <definedName name="تاا">[1]정산표2!#REF!</definedName>
    <definedName name="ررررررررررررررررر" localSheetId="4">#REF!</definedName>
    <definedName name="ررررررررررررررررر">#REF!</definedName>
    <definedName name="سسسس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ش" localSheetId="4">#REF!</definedName>
    <definedName name="ش">#REF!</definedName>
    <definedName name="غغغ" localSheetId="4">#REF!</definedName>
    <definedName name="غغغ">#REF!</definedName>
    <definedName name="ل" localSheetId="4">#REF!</definedName>
    <definedName name="ل">#REF!</definedName>
    <definedName name="ن">'[52]Discipline Registry'!$Q$26:$S$34</definedName>
    <definedName name="نتلانتانتا" localSheetId="4" hidden="1">#REF!</definedName>
    <definedName name="نتلانتانتا" hidden="1">#REF!</definedName>
    <definedName name="ه232" localSheetId="4">#REF!</definedName>
    <definedName name="ه232">#REF!</definedName>
    <definedName name="يسبشب" localSheetId="4">[3]집계표!#REF!</definedName>
    <definedName name="يسبشب">[3]집계표!#REF!</definedName>
    <definedName name="경비조정중기" localSheetId="4">#REF!</definedName>
    <definedName name="경비조정중기">#REF!</definedName>
    <definedName name="공사손익.중국" localSheetId="4">#REF!</definedName>
    <definedName name="공사손익.중국">#REF!</definedName>
    <definedName name="상각비2" localSheetId="4" hidden="1">#REF!</definedName>
    <definedName name="상각비2" hidden="1">#REF!</definedName>
    <definedName name="잔액" localSheetId="4">#REF!</definedName>
    <definedName name="잔액">#REF!</definedName>
    <definedName name="합계" localSheetId="4">#REF!</definedName>
    <definedName name="합계">#REF!</definedName>
    <definedName name="ㅠ" localSheetId="4">#REF!</definedName>
    <definedName name="ㅠ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 l="1"/>
  <c r="G16" i="1" l="1"/>
  <c r="R59" i="10"/>
  <c r="S58" i="10"/>
  <c r="R58" i="10"/>
  <c r="P40" i="10" a="1"/>
  <c r="P40" i="10" s="1"/>
  <c r="L40" i="10" a="1"/>
  <c r="L40" i="10" s="1"/>
  <c r="K40" i="10" a="1"/>
  <c r="K40" i="10" s="1"/>
  <c r="P39" i="10" a="1"/>
  <c r="P39" i="10" s="1"/>
  <c r="L39" i="10" a="1"/>
  <c r="L39" i="10" s="1"/>
  <c r="K39" i="10" a="1"/>
  <c r="K39" i="10" s="1"/>
  <c r="Q38" i="10" a="1"/>
  <c r="Q38" i="10" s="1"/>
  <c r="P38" i="10" a="1"/>
  <c r="P38" i="10" s="1"/>
  <c r="O38" i="10" a="1"/>
  <c r="O38" i="10" s="1"/>
  <c r="N38" i="10" a="1"/>
  <c r="N38" i="10" s="1"/>
  <c r="M38" i="10" a="1"/>
  <c r="M38" i="10" s="1"/>
  <c r="L38" i="10" a="1"/>
  <c r="L38" i="10" s="1"/>
  <c r="K38" i="10" a="1"/>
  <c r="K38" i="10" s="1"/>
  <c r="J38" i="10"/>
  <c r="Q37" i="10" a="1"/>
  <c r="Q37" i="10" s="1"/>
  <c r="P37" i="10" a="1"/>
  <c r="P37" i="10" s="1"/>
  <c r="O37" i="10" a="1"/>
  <c r="O37" i="10" s="1"/>
  <c r="N37" i="10" a="1"/>
  <c r="N37" i="10" s="1"/>
  <c r="M37" i="10" a="1"/>
  <c r="M37" i="10" s="1"/>
  <c r="L37" i="10" a="1"/>
  <c r="L37" i="10" s="1"/>
  <c r="K37" i="10" a="1"/>
  <c r="K37" i="10" s="1"/>
  <c r="H37" i="10"/>
  <c r="F37" i="10"/>
  <c r="P36" i="10" a="1"/>
  <c r="P36" i="10" s="1"/>
  <c r="L36" i="10" a="1"/>
  <c r="L36" i="10" s="1"/>
  <c r="K36" i="10" a="1"/>
  <c r="K36" i="10" s="1"/>
  <c r="P35" i="10" a="1"/>
  <c r="P35" i="10" s="1"/>
  <c r="L35" i="10" a="1"/>
  <c r="L35" i="10" s="1"/>
  <c r="K35" i="10" a="1"/>
  <c r="K35" i="10" s="1"/>
  <c r="P34" i="10" a="1"/>
  <c r="P34" i="10" s="1"/>
  <c r="L34" i="10" a="1"/>
  <c r="L34" i="10" s="1"/>
  <c r="K34" i="10" a="1"/>
  <c r="K34" i="10" s="1"/>
  <c r="P33" i="10" a="1"/>
  <c r="P33" i="10" s="1"/>
  <c r="L33" i="10" a="1"/>
  <c r="L33" i="10" s="1"/>
  <c r="K33" i="10" a="1"/>
  <c r="K33" i="10" s="1"/>
  <c r="P32" i="10" a="1"/>
  <c r="P32" i="10" s="1"/>
  <c r="L32" i="10" a="1"/>
  <c r="L32" i="10" s="1"/>
  <c r="K32" i="10" a="1"/>
  <c r="K32" i="10" s="1"/>
  <c r="P31" i="10" a="1"/>
  <c r="P31" i="10" s="1"/>
  <c r="L31" i="10" a="1"/>
  <c r="L31" i="10" s="1"/>
  <c r="K31" i="10" a="1"/>
  <c r="K31" i="10" s="1"/>
  <c r="Q30" i="10" a="1"/>
  <c r="Q30" i="10" s="1"/>
  <c r="P30" i="10" a="1"/>
  <c r="P30" i="10" s="1"/>
  <c r="O30" i="10" a="1"/>
  <c r="O30" i="10" s="1"/>
  <c r="N30" i="10" a="1"/>
  <c r="N30" i="10" s="1"/>
  <c r="M30" i="10" a="1"/>
  <c r="M30" i="10" s="1"/>
  <c r="L30" i="10" a="1"/>
  <c r="L30" i="10" s="1"/>
  <c r="K30" i="10" a="1"/>
  <c r="K30" i="10" s="1"/>
  <c r="J30" i="10"/>
  <c r="Q29" i="10" a="1"/>
  <c r="Q29" i="10" s="1"/>
  <c r="P29" i="10" a="1"/>
  <c r="P29" i="10" s="1"/>
  <c r="O29" i="10" a="1"/>
  <c r="O29" i="10" s="1"/>
  <c r="N29" i="10" a="1"/>
  <c r="N29" i="10" s="1"/>
  <c r="M29" i="10" a="1"/>
  <c r="M29" i="10" s="1"/>
  <c r="L29" i="10" a="1"/>
  <c r="L29" i="10" s="1"/>
  <c r="K29" i="10" a="1"/>
  <c r="K29" i="10" s="1"/>
  <c r="J29" i="10"/>
  <c r="Q28" i="10" a="1"/>
  <c r="Q28" i="10" s="1"/>
  <c r="P28" i="10" a="1"/>
  <c r="P28" i="10" s="1"/>
  <c r="O28" i="10" a="1"/>
  <c r="O28" i="10" s="1"/>
  <c r="N28" i="10" a="1"/>
  <c r="N28" i="10" s="1"/>
  <c r="M28" i="10" a="1"/>
  <c r="M28" i="10" s="1"/>
  <c r="L28" i="10" a="1"/>
  <c r="L28" i="10" s="1"/>
  <c r="K28" i="10" a="1"/>
  <c r="K28" i="10" s="1"/>
  <c r="J28" i="10"/>
  <c r="Q27" i="10" a="1"/>
  <c r="Q27" i="10" s="1"/>
  <c r="P27" i="10" a="1"/>
  <c r="P27" i="10" s="1"/>
  <c r="O27" i="10" a="1"/>
  <c r="O27" i="10" s="1"/>
  <c r="N27" i="10" a="1"/>
  <c r="N27" i="10" s="1"/>
  <c r="M27" i="10" a="1"/>
  <c r="M27" i="10" s="1"/>
  <c r="L27" i="10" a="1"/>
  <c r="L27" i="10" s="1"/>
  <c r="K27" i="10" a="1"/>
  <c r="K27" i="10" s="1"/>
  <c r="J27" i="10"/>
  <c r="Q26" i="10" a="1"/>
  <c r="Q26" i="10" s="1"/>
  <c r="P26" i="10" a="1"/>
  <c r="P26" i="10" s="1"/>
  <c r="O26" i="10" a="1"/>
  <c r="O26" i="10" s="1"/>
  <c r="N26" i="10" a="1"/>
  <c r="N26" i="10" s="1"/>
  <c r="M26" i="10" a="1"/>
  <c r="M26" i="10" s="1"/>
  <c r="L26" i="10" a="1"/>
  <c r="L26" i="10" s="1"/>
  <c r="K26" i="10" a="1"/>
  <c r="K26" i="10" s="1"/>
  <c r="J26" i="10"/>
  <c r="Q25" i="10" a="1"/>
  <c r="Q25" i="10" s="1"/>
  <c r="P25" i="10" a="1"/>
  <c r="P25" i="10" s="1"/>
  <c r="O25" i="10" a="1"/>
  <c r="O25" i="10" s="1"/>
  <c r="N25" i="10" a="1"/>
  <c r="N25" i="10" s="1"/>
  <c r="M25" i="10" a="1"/>
  <c r="M25" i="10" s="1"/>
  <c r="L25" i="10" a="1"/>
  <c r="L25" i="10" s="1"/>
  <c r="K25" i="10" a="1"/>
  <c r="K25" i="10" s="1"/>
  <c r="J25" i="10"/>
  <c r="Q24" i="10" a="1"/>
  <c r="Q24" i="10" s="1"/>
  <c r="P24" i="10" a="1"/>
  <c r="P24" i="10" s="1"/>
  <c r="O24" i="10" a="1"/>
  <c r="O24" i="10" s="1"/>
  <c r="N24" i="10" a="1"/>
  <c r="N24" i="10" s="1"/>
  <c r="M24" i="10" a="1"/>
  <c r="M24" i="10" s="1"/>
  <c r="L24" i="10" a="1"/>
  <c r="L24" i="10" s="1"/>
  <c r="K24" i="10" a="1"/>
  <c r="K24" i="10" s="1"/>
  <c r="H24" i="10"/>
  <c r="F24" i="10"/>
  <c r="Q23" i="10" a="1"/>
  <c r="Q23" i="10" s="1"/>
  <c r="P23" i="10" a="1"/>
  <c r="P23" i="10" s="1"/>
  <c r="O23" i="10" a="1"/>
  <c r="O23" i="10" s="1"/>
  <c r="N23" i="10" a="1"/>
  <c r="N23" i="10" s="1"/>
  <c r="M23" i="10" a="1"/>
  <c r="M23" i="10" s="1"/>
  <c r="L23" i="10" a="1"/>
  <c r="L23" i="10" s="1"/>
  <c r="K23" i="10" a="1"/>
  <c r="K23" i="10" s="1"/>
  <c r="J23" i="10"/>
  <c r="Q22" i="10" a="1"/>
  <c r="Q22" i="10" s="1"/>
  <c r="P22" i="10" a="1"/>
  <c r="P22" i="10" s="1"/>
  <c r="O22" i="10" a="1"/>
  <c r="O22" i="10" s="1"/>
  <c r="N22" i="10" a="1"/>
  <c r="N22" i="10" s="1"/>
  <c r="M22" i="10" a="1"/>
  <c r="M22" i="10" s="1"/>
  <c r="L22" i="10" a="1"/>
  <c r="L22" i="10" s="1"/>
  <c r="K22" i="10" a="1"/>
  <c r="K22" i="10" s="1"/>
  <c r="H22" i="10"/>
  <c r="F22" i="10"/>
  <c r="Q21" i="10" a="1"/>
  <c r="Q21" i="10" s="1"/>
  <c r="H21" i="10" s="1"/>
  <c r="P21" i="10" a="1"/>
  <c r="P21" i="10" s="1"/>
  <c r="O21" i="10" a="1"/>
  <c r="O21" i="10" s="1"/>
  <c r="N21" i="10" a="1"/>
  <c r="N21" i="10" s="1"/>
  <c r="M21" i="10" a="1"/>
  <c r="M21" i="10" s="1"/>
  <c r="L21" i="10" a="1"/>
  <c r="L21" i="10" s="1"/>
  <c r="K21" i="10" a="1"/>
  <c r="K21" i="10" s="1"/>
  <c r="J21" i="10"/>
  <c r="Q20" i="10" a="1"/>
  <c r="Q20" i="10" s="1"/>
  <c r="H20" i="10" s="1"/>
  <c r="P20" i="10" a="1"/>
  <c r="P20" i="10" s="1"/>
  <c r="O20" i="10" a="1"/>
  <c r="O20" i="10" s="1"/>
  <c r="N20" i="10" a="1"/>
  <c r="N20" i="10" s="1"/>
  <c r="M20" i="10" a="1"/>
  <c r="M20" i="10" s="1"/>
  <c r="L20" i="10" a="1"/>
  <c r="L20" i="10" s="1"/>
  <c r="K20" i="10" a="1"/>
  <c r="K20" i="10" s="1"/>
  <c r="J20" i="10"/>
  <c r="Q19" i="10" a="1"/>
  <c r="Q19" i="10" s="1"/>
  <c r="P19" i="10" a="1"/>
  <c r="P19" i="10" s="1"/>
  <c r="O19" i="10" a="1"/>
  <c r="O19" i="10" s="1"/>
  <c r="N19" i="10" a="1"/>
  <c r="N19" i="10" s="1"/>
  <c r="M19" i="10" a="1"/>
  <c r="M19" i="10" s="1"/>
  <c r="L19" i="10" a="1"/>
  <c r="L19" i="10" s="1"/>
  <c r="K19" i="10" a="1"/>
  <c r="K19" i="10" s="1"/>
  <c r="H19" i="10"/>
  <c r="F19" i="10"/>
  <c r="P18" i="10" a="1"/>
  <c r="P18" i="10" s="1"/>
  <c r="L18" i="10" a="1"/>
  <c r="L18" i="10" s="1"/>
  <c r="K18" i="10" a="1"/>
  <c r="K18" i="10" s="1"/>
  <c r="Q17" i="10" a="1"/>
  <c r="Q17" i="10" s="1"/>
  <c r="P17" i="10" a="1"/>
  <c r="P17" i="10" s="1"/>
  <c r="O17" i="10" a="1"/>
  <c r="O17" i="10" s="1"/>
  <c r="N17" i="10" a="1"/>
  <c r="N17" i="10" s="1"/>
  <c r="M17" i="10" a="1"/>
  <c r="M17" i="10" s="1"/>
  <c r="L17" i="10" a="1"/>
  <c r="L17" i="10" s="1"/>
  <c r="K17" i="10" a="1"/>
  <c r="K17" i="10" s="1"/>
  <c r="J17" i="10"/>
  <c r="Q16" i="10" a="1"/>
  <c r="Q16" i="10" s="1"/>
  <c r="P16" i="10" a="1"/>
  <c r="P16" i="10" s="1"/>
  <c r="O16" i="10" a="1"/>
  <c r="O16" i="10" s="1"/>
  <c r="N16" i="10" a="1"/>
  <c r="N16" i="10" s="1"/>
  <c r="M16" i="10" a="1"/>
  <c r="M16" i="10" s="1"/>
  <c r="L16" i="10" a="1"/>
  <c r="L16" i="10" s="1"/>
  <c r="K16" i="10" a="1"/>
  <c r="K16" i="10" s="1"/>
  <c r="J16" i="10"/>
  <c r="Q15" i="10" a="1"/>
  <c r="Q15" i="10" s="1"/>
  <c r="P15" i="10" a="1"/>
  <c r="P15" i="10" s="1"/>
  <c r="O15" i="10" a="1"/>
  <c r="O15" i="10" s="1"/>
  <c r="N15" i="10" a="1"/>
  <c r="N15" i="10" s="1"/>
  <c r="M15" i="10" a="1"/>
  <c r="M15" i="10" s="1"/>
  <c r="L15" i="10" a="1"/>
  <c r="L15" i="10" s="1"/>
  <c r="K15" i="10" a="1"/>
  <c r="K15" i="10" s="1"/>
  <c r="J15" i="10"/>
  <c r="Q14" i="10" a="1"/>
  <c r="Q14" i="10" s="1"/>
  <c r="P14" i="10" a="1"/>
  <c r="P14" i="10" s="1"/>
  <c r="O14" i="10" a="1"/>
  <c r="O14" i="10" s="1"/>
  <c r="N14" i="10" a="1"/>
  <c r="N14" i="10" s="1"/>
  <c r="M14" i="10" a="1"/>
  <c r="M14" i="10" s="1"/>
  <c r="L14" i="10" a="1"/>
  <c r="L14" i="10" s="1"/>
  <c r="K14" i="10" a="1"/>
  <c r="K14" i="10" s="1"/>
  <c r="J14" i="10"/>
  <c r="Q13" i="10" a="1"/>
  <c r="Q13" i="10" s="1"/>
  <c r="P13" i="10" a="1"/>
  <c r="P13" i="10" s="1"/>
  <c r="O13" i="10" a="1"/>
  <c r="O13" i="10" s="1"/>
  <c r="N13" i="10" a="1"/>
  <c r="N13" i="10" s="1"/>
  <c r="M13" i="10" a="1"/>
  <c r="M13" i="10" s="1"/>
  <c r="L13" i="10" a="1"/>
  <c r="L13" i="10" s="1"/>
  <c r="K13" i="10" a="1"/>
  <c r="K13" i="10" s="1"/>
  <c r="J13" i="10"/>
  <c r="Q12" i="10" a="1"/>
  <c r="Q12" i="10" s="1"/>
  <c r="P12" i="10" a="1"/>
  <c r="P12" i="10" s="1"/>
  <c r="O12" i="10" a="1"/>
  <c r="O12" i="10" s="1"/>
  <c r="N12" i="10" a="1"/>
  <c r="N12" i="10" s="1"/>
  <c r="M12" i="10" a="1"/>
  <c r="M12" i="10" s="1"/>
  <c r="L12" i="10" a="1"/>
  <c r="L12" i="10" s="1"/>
  <c r="K12" i="10" a="1"/>
  <c r="K12" i="10" s="1"/>
  <c r="J12" i="10"/>
  <c r="Q11" i="10" a="1"/>
  <c r="Q11" i="10" s="1"/>
  <c r="P11" i="10" a="1"/>
  <c r="P11" i="10" s="1"/>
  <c r="O11" i="10" a="1"/>
  <c r="O11" i="10" s="1"/>
  <c r="N11" i="10" a="1"/>
  <c r="N11" i="10" s="1"/>
  <c r="M11" i="10" a="1"/>
  <c r="M11" i="10" s="1"/>
  <c r="L11" i="10" a="1"/>
  <c r="L11" i="10" s="1"/>
  <c r="K11" i="10" a="1"/>
  <c r="K11" i="10" s="1"/>
  <c r="H11" i="10"/>
  <c r="F11" i="10"/>
  <c r="F4" i="10" s="1"/>
  <c r="G38" i="10" s="1"/>
  <c r="P10" i="10" a="1"/>
  <c r="P10" i="10" s="1"/>
  <c r="L10" i="10" a="1"/>
  <c r="L10" i="10" s="1"/>
  <c r="K10" i="10" a="1"/>
  <c r="K10" i="10" s="1"/>
  <c r="Q9" i="10" a="1"/>
  <c r="Q9" i="10" s="1"/>
  <c r="P9" i="10" a="1"/>
  <c r="P9" i="10" s="1"/>
  <c r="O9" i="10" a="1"/>
  <c r="O9" i="10" s="1"/>
  <c r="N9" i="10" a="1"/>
  <c r="N9" i="10" s="1"/>
  <c r="M9" i="10" a="1"/>
  <c r="M9" i="10" s="1"/>
  <c r="L9" i="10" a="1"/>
  <c r="L9" i="10" s="1"/>
  <c r="K9" i="10" a="1"/>
  <c r="K9" i="10" s="1"/>
  <c r="J9" i="10"/>
  <c r="A9" i="10"/>
  <c r="A10" i="10" s="1"/>
  <c r="A12" i="10" s="1"/>
  <c r="A13" i="10" s="1"/>
  <c r="A14" i="10" s="1"/>
  <c r="A15" i="10" s="1"/>
  <c r="A16" i="10" s="1"/>
  <c r="A17" i="10" s="1"/>
  <c r="A18" i="10" s="1"/>
  <c r="A20" i="10" s="1"/>
  <c r="A21" i="10" s="1"/>
  <c r="A23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8" i="10" s="1"/>
  <c r="A39" i="10" s="1"/>
  <c r="A40" i="10" s="1"/>
  <c r="Q8" i="10" a="1"/>
  <c r="Q8" i="10" s="1"/>
  <c r="P8" i="10" a="1"/>
  <c r="P8" i="10" s="1"/>
  <c r="O8" i="10" a="1"/>
  <c r="O8" i="10" s="1"/>
  <c r="N8" i="10" a="1"/>
  <c r="N8" i="10" s="1"/>
  <c r="M8" i="10" a="1"/>
  <c r="M8" i="10" s="1"/>
  <c r="L8" i="10" a="1"/>
  <c r="L8" i="10" s="1"/>
  <c r="K8" i="10" a="1"/>
  <c r="K8" i="10" s="1"/>
  <c r="J8" i="10"/>
  <c r="F7" i="10"/>
  <c r="R3" i="10" l="1"/>
  <c r="G28" i="10"/>
  <c r="F31" i="1" s="1"/>
  <c r="G8" i="10"/>
  <c r="G10" i="10"/>
  <c r="G13" i="10"/>
  <c r="G15" i="10"/>
  <c r="G12" i="10"/>
  <c r="G21" i="10"/>
  <c r="G25" i="10"/>
  <c r="F28" i="1" s="1"/>
  <c r="G34" i="10"/>
  <c r="F37" i="1" s="1"/>
  <c r="G9" i="10"/>
  <c r="G18" i="10"/>
  <c r="G31" i="10"/>
  <c r="F34" i="1" s="1"/>
  <c r="G35" i="10"/>
  <c r="F38" i="1" s="1"/>
  <c r="G39" i="10"/>
  <c r="G26" i="10"/>
  <c r="F29" i="1" s="1"/>
  <c r="G16" i="10"/>
  <c r="G23" i="10"/>
  <c r="G22" i="10" s="1"/>
  <c r="G29" i="10"/>
  <c r="F32" i="1" s="1"/>
  <c r="G32" i="10"/>
  <c r="G36" i="10"/>
  <c r="F39" i="1" s="1"/>
  <c r="G40" i="10"/>
  <c r="F43" i="1" s="1"/>
  <c r="G20" i="10"/>
  <c r="G14" i="10"/>
  <c r="G27" i="10"/>
  <c r="F30" i="1" s="1"/>
  <c r="G33" i="10"/>
  <c r="G17" i="10"/>
  <c r="G30" i="10"/>
  <c r="F33" i="1" s="1"/>
  <c r="E11" i="1"/>
  <c r="G42" i="1"/>
  <c r="G43" i="1"/>
  <c r="F41" i="1"/>
  <c r="E42" i="1"/>
  <c r="E43" i="1"/>
  <c r="D42" i="1"/>
  <c r="D43" i="1"/>
  <c r="G41" i="1"/>
  <c r="E41" i="1"/>
  <c r="D41" i="1"/>
  <c r="C41" i="1"/>
  <c r="C42" i="1"/>
  <c r="C43" i="1"/>
  <c r="C40" i="1"/>
  <c r="C14" i="8" s="1"/>
  <c r="G34" i="1"/>
  <c r="G35" i="1"/>
  <c r="G36" i="1"/>
  <c r="G37" i="1"/>
  <c r="G38" i="1"/>
  <c r="G39" i="1"/>
  <c r="E34" i="1"/>
  <c r="E35" i="1"/>
  <c r="E36" i="1"/>
  <c r="E37" i="1"/>
  <c r="E38" i="1"/>
  <c r="E39" i="1"/>
  <c r="D34" i="1"/>
  <c r="D35" i="1"/>
  <c r="D36" i="1"/>
  <c r="D37" i="1"/>
  <c r="D38" i="1"/>
  <c r="D39" i="1"/>
  <c r="C34" i="1"/>
  <c r="C35" i="1"/>
  <c r="C36" i="1"/>
  <c r="C37" i="1"/>
  <c r="C38" i="1"/>
  <c r="C39" i="1"/>
  <c r="C25" i="1"/>
  <c r="C12" i="8" s="1"/>
  <c r="C24" i="1"/>
  <c r="C23" i="1"/>
  <c r="G17" i="1"/>
  <c r="G18" i="1"/>
  <c r="G19" i="1"/>
  <c r="G20" i="1"/>
  <c r="G21" i="1"/>
  <c r="E16" i="1"/>
  <c r="E17" i="1"/>
  <c r="E18" i="1"/>
  <c r="H18" i="1" s="1"/>
  <c r="E19" i="1"/>
  <c r="E20" i="1"/>
  <c r="E21" i="1"/>
  <c r="D16" i="1"/>
  <c r="D17" i="1"/>
  <c r="D18" i="1"/>
  <c r="D19" i="1"/>
  <c r="D20" i="1"/>
  <c r="D21" i="1"/>
  <c r="D15" i="1"/>
  <c r="C16" i="1"/>
  <c r="C17" i="1"/>
  <c r="C18" i="1"/>
  <c r="C19" i="1"/>
  <c r="C20" i="1"/>
  <c r="C21" i="1"/>
  <c r="C15" i="1"/>
  <c r="E12" i="1"/>
  <c r="E13" i="1"/>
  <c r="D12" i="1"/>
  <c r="D13" i="1"/>
  <c r="D11" i="1"/>
  <c r="C12" i="1"/>
  <c r="C13" i="1"/>
  <c r="C11" i="1"/>
  <c r="C10" i="1"/>
  <c r="C9" i="8" s="1"/>
  <c r="C9" i="1"/>
  <c r="G19" i="10" l="1"/>
  <c r="E10" i="1"/>
  <c r="D9" i="8" s="1"/>
  <c r="H36" i="1"/>
  <c r="H43" i="1"/>
  <c r="G37" i="10"/>
  <c r="H21" i="1"/>
  <c r="H42" i="1"/>
  <c r="E40" i="1"/>
  <c r="D14" i="8" s="1"/>
  <c r="H41" i="1"/>
  <c r="H19" i="1"/>
  <c r="G7" i="10"/>
  <c r="H39" i="1"/>
  <c r="H38" i="1"/>
  <c r="H37" i="1"/>
  <c r="H34" i="1"/>
  <c r="H20" i="1"/>
  <c r="H17" i="1"/>
  <c r="H35" i="1"/>
  <c r="F42" i="1"/>
  <c r="F40" i="1" s="1"/>
  <c r="G11" i="10"/>
  <c r="F36" i="1"/>
  <c r="F35" i="1"/>
  <c r="G24" i="10"/>
  <c r="G40" i="1" l="1"/>
  <c r="F14" i="8" s="1"/>
  <c r="E14" i="8"/>
  <c r="F27" i="1"/>
  <c r="E13" i="8" s="1"/>
  <c r="H40" i="1"/>
  <c r="G14" i="8" s="1"/>
  <c r="G4" i="10"/>
  <c r="I9" i="10" s="1"/>
  <c r="H12" i="1"/>
  <c r="I10" i="10" l="1"/>
  <c r="H13" i="1" s="1"/>
  <c r="I8" i="10"/>
  <c r="I27" i="10"/>
  <c r="I39" i="10"/>
  <c r="I12" i="10"/>
  <c r="I14" i="10"/>
  <c r="I13" i="10"/>
  <c r="I30" i="10"/>
  <c r="I33" i="10"/>
  <c r="I18" i="10"/>
  <c r="I16" i="10"/>
  <c r="I35" i="10"/>
  <c r="I36" i="10"/>
  <c r="I31" i="10"/>
  <c r="I40" i="10"/>
  <c r="I20" i="10"/>
  <c r="I34" i="10"/>
  <c r="I29" i="10"/>
  <c r="I32" i="10"/>
  <c r="I21" i="10"/>
  <c r="I15" i="10"/>
  <c r="I23" i="10"/>
  <c r="I26" i="10"/>
  <c r="I28" i="10"/>
  <c r="I25" i="10"/>
  <c r="I38" i="10"/>
  <c r="I17" i="10"/>
  <c r="H11" i="1"/>
  <c r="G29" i="1"/>
  <c r="G30" i="1"/>
  <c r="G31" i="1"/>
  <c r="G32" i="1"/>
  <c r="G33" i="1"/>
  <c r="G28" i="1"/>
  <c r="G26" i="1"/>
  <c r="G24" i="1"/>
  <c r="G23" i="1"/>
  <c r="G15" i="1"/>
  <c r="E29" i="1"/>
  <c r="E30" i="1"/>
  <c r="E31" i="1"/>
  <c r="E32" i="1"/>
  <c r="E33" i="1"/>
  <c r="E28" i="1"/>
  <c r="E26" i="1"/>
  <c r="E25" i="1" s="1"/>
  <c r="D12" i="8" s="1"/>
  <c r="E24" i="1"/>
  <c r="E23" i="1"/>
  <c r="E15" i="1"/>
  <c r="E14" i="1" s="1"/>
  <c r="D10" i="8" s="1"/>
  <c r="D24" i="1"/>
  <c r="D23" i="1"/>
  <c r="D26" i="1"/>
  <c r="D29" i="1"/>
  <c r="D30" i="1"/>
  <c r="D31" i="1"/>
  <c r="D32" i="1"/>
  <c r="D33" i="1"/>
  <c r="D28" i="1"/>
  <c r="C29" i="1"/>
  <c r="C30" i="1"/>
  <c r="C31" i="1"/>
  <c r="C32" i="1"/>
  <c r="C33" i="1"/>
  <c r="C28" i="1"/>
  <c r="C27" i="1"/>
  <c r="C13" i="8" s="1"/>
  <c r="C26" i="1"/>
  <c r="C22" i="1"/>
  <c r="C11" i="8" s="1"/>
  <c r="C14" i="1"/>
  <c r="C10" i="8" s="1"/>
  <c r="H10" i="1" l="1"/>
  <c r="G9" i="8" s="1"/>
  <c r="I7" i="10"/>
  <c r="G27" i="1"/>
  <c r="F13" i="8" s="1"/>
  <c r="E27" i="1"/>
  <c r="D13" i="8" s="1"/>
  <c r="H24" i="1"/>
  <c r="H16" i="1"/>
  <c r="E22" i="1"/>
  <c r="D11" i="8" s="1"/>
  <c r="D14" i="1"/>
  <c r="E9" i="1" l="1"/>
  <c r="D15" i="8" s="1"/>
  <c r="F19" i="1" l="1"/>
  <c r="F20" i="1"/>
  <c r="F18" i="1"/>
  <c r="F16" i="1"/>
  <c r="F13" i="1"/>
  <c r="F21" i="1"/>
  <c r="F17" i="1"/>
  <c r="F11" i="1"/>
  <c r="F23" i="1"/>
  <c r="F24" i="1"/>
  <c r="F15" i="1"/>
  <c r="F26" i="1"/>
  <c r="F12" i="1"/>
  <c r="F14" i="1" l="1"/>
  <c r="F22" i="1"/>
  <c r="E11" i="8" s="1"/>
  <c r="F25" i="1"/>
  <c r="E12" i="8" s="1"/>
  <c r="F10" i="1"/>
  <c r="C2" i="8"/>
  <c r="C2" i="1"/>
  <c r="B5" i="1"/>
  <c r="C3" i="1"/>
  <c r="G14" i="1" l="1"/>
  <c r="F10" i="8" s="1"/>
  <c r="E10" i="8"/>
  <c r="G10" i="1"/>
  <c r="F9" i="8" s="1"/>
  <c r="E9" i="8"/>
  <c r="G25" i="1"/>
  <c r="F12" i="8" s="1"/>
  <c r="G22" i="1"/>
  <c r="F11" i="8" s="1"/>
  <c r="F9" i="1"/>
  <c r="E15" i="8" s="1"/>
  <c r="C5" i="8"/>
  <c r="C3" i="8"/>
  <c r="G9" i="1" l="1"/>
  <c r="F15" i="8" s="1"/>
  <c r="H33" i="1"/>
  <c r="H32" i="1"/>
  <c r="H31" i="1"/>
  <c r="H30" i="1"/>
  <c r="H29" i="1"/>
  <c r="H23" i="1"/>
  <c r="H22" i="1" s="1"/>
  <c r="G11" i="8" s="1"/>
  <c r="H15" i="1"/>
  <c r="H14" i="1" s="1"/>
  <c r="G10" i="8" s="1"/>
  <c r="C5" i="1"/>
  <c r="E21" i="11" l="1"/>
  <c r="E26" i="11" s="1"/>
  <c r="E31" i="11" s="1"/>
  <c r="E20" i="11"/>
  <c r="E25" i="11" s="1"/>
  <c r="E30" i="11" s="1"/>
  <c r="H28" i="1"/>
  <c r="H27" i="1" s="1"/>
  <c r="G13" i="8" s="1"/>
  <c r="H26" i="1"/>
  <c r="H25" i="1" s="1"/>
  <c r="G12" i="8" l="1"/>
  <c r="H9" i="1"/>
  <c r="C21" i="11" l="1"/>
  <c r="C26" i="11" s="1"/>
  <c r="C31" i="11" s="1"/>
  <c r="C36" i="11" s="1"/>
  <c r="G15" i="8"/>
  <c r="E16" i="8" l="1"/>
  <c r="E17" i="8" s="1"/>
  <c r="R24" i="3"/>
  <c r="Y24" i="3" l="1"/>
  <c r="AE24" i="3" s="1"/>
  <c r="AH24" i="3" s="1"/>
  <c r="AH26" i="3" s="1"/>
</calcChain>
</file>

<file path=xl/sharedStrings.xml><?xml version="1.0" encoding="utf-8"?>
<sst xmlns="http://schemas.openxmlformats.org/spreadsheetml/2006/main" count="394" uniqueCount="257">
  <si>
    <t>2</t>
  </si>
  <si>
    <t>3</t>
  </si>
  <si>
    <t>1-3</t>
  </si>
  <si>
    <t>4</t>
  </si>
  <si>
    <t xml:space="preserve">جمع کل </t>
  </si>
  <si>
    <t>مبلغ 10 درصد مالیات بر ارزش افزوده این دوره صورت وضعیت (ریال)</t>
  </si>
  <si>
    <t>جمع کل با احتساب 10 درصد مالیات بر ارزش افزوده این دوره صورت وضعیت (ریال)</t>
  </si>
  <si>
    <t>جمع کل این دوره صورت وضعیت با احتساب 10 درصد مالیات بر ارزش افزوده به حروف</t>
  </si>
  <si>
    <t xml:space="preserve">                                                                                                             صورتحساب فروش كالا و خدمات   </t>
  </si>
  <si>
    <t>شماره سريال:</t>
  </si>
  <si>
    <t>تاريخ:</t>
  </si>
  <si>
    <t>مشخصات فروشنده</t>
  </si>
  <si>
    <t>نام شخص حقوقي :</t>
  </si>
  <si>
    <t xml:space="preserve">شركت </t>
  </si>
  <si>
    <t>مهندسين مشاور آریا نیروی جم</t>
  </si>
  <si>
    <t>شماره اقتصادي:</t>
  </si>
  <si>
    <t xml:space="preserve"> شناسه ملی: </t>
  </si>
  <si>
    <t>شماره ثبت:273815</t>
  </si>
  <si>
    <t>نشاني كامل; استان:</t>
  </si>
  <si>
    <t>تهران</t>
  </si>
  <si>
    <t>شهرستان : تهران</t>
  </si>
  <si>
    <t>كد پستي 10 رقمي:</t>
  </si>
  <si>
    <t xml:space="preserve">شهر:  </t>
  </si>
  <si>
    <t xml:space="preserve">نشاني :  تهــران- </t>
  </si>
  <si>
    <t>خیابان میرزای شیرازی، پلاک219 طبقه دوم واحد 4</t>
  </si>
  <si>
    <t>شماره تلفن/ نمابر:</t>
  </si>
  <si>
    <t>92001300 - 88553745</t>
  </si>
  <si>
    <t>مشخصات خريدار</t>
  </si>
  <si>
    <t xml:space="preserve">شهر: </t>
  </si>
  <si>
    <t>نشاني :</t>
  </si>
  <si>
    <t>مشخصات كالا يا خدمات مورد معامله</t>
  </si>
  <si>
    <t>رديف</t>
  </si>
  <si>
    <t>شماره قرارداد</t>
  </si>
  <si>
    <t>شرح كالا يا خدمت</t>
  </si>
  <si>
    <t>تعداد/ مقدار</t>
  </si>
  <si>
    <t>واحد اندازه‌گيري</t>
  </si>
  <si>
    <t>مبلغ واحد (ريال)</t>
  </si>
  <si>
    <t xml:space="preserve">مبلغ كل (ريال) </t>
  </si>
  <si>
    <t>مبلغ تخفيف</t>
  </si>
  <si>
    <t>مبلغ كل پس از تخفيف</t>
  </si>
  <si>
    <t>جمع ماليات و عوارض (ريال)</t>
  </si>
  <si>
    <t>جمع مبلغ كل بعلاوه جمع ماليات و عوارض (ريال)</t>
  </si>
  <si>
    <t xml:space="preserve">صورت‌وضعيت </t>
  </si>
  <si>
    <t>مهر و امضاء فروشنده :       شركت مهندسين مشاور آریا نیروی جم</t>
  </si>
  <si>
    <t>مهر وامضاء خريدار :</t>
  </si>
  <si>
    <t xml:space="preserve"> </t>
  </si>
  <si>
    <t>cost</t>
  </si>
  <si>
    <t>1-1</t>
  </si>
  <si>
    <t>1-1-1</t>
  </si>
  <si>
    <t>1-1-2</t>
  </si>
  <si>
    <t>1-2</t>
  </si>
  <si>
    <t>1-3-1</t>
  </si>
  <si>
    <t>1-3-2</t>
  </si>
  <si>
    <t>Discipline</t>
  </si>
  <si>
    <t>Last Status</t>
  </si>
  <si>
    <t>W.V</t>
  </si>
  <si>
    <t>Row</t>
  </si>
  <si>
    <t>Phase</t>
  </si>
  <si>
    <t>This Period</t>
  </si>
  <si>
    <t>Contract Price</t>
  </si>
  <si>
    <t xml:space="preserve">Invoice this period
</t>
  </si>
  <si>
    <t>Progress</t>
  </si>
  <si>
    <t>صورت وضعیت شماره 1</t>
  </si>
  <si>
    <t xml:space="preserve">صورت وضعیت شماره 1  </t>
  </si>
  <si>
    <t xml:space="preserve">
کارفرما: شرکت پترو کاویان صنعت پارس 
</t>
  </si>
  <si>
    <t xml:space="preserve">
مشاور : شرکت آریا نیروی جم
</t>
  </si>
  <si>
    <t xml:space="preserve">کارفرما: شرکت پترو کاویان صنعت پارس </t>
  </si>
  <si>
    <t>مشاور : شرکت آریانیروی جم</t>
  </si>
  <si>
    <t xml:space="preserve">شرکت پترو کاویان صنعت پارس </t>
  </si>
  <si>
    <t xml:space="preserve">شرکت  پترو کاویان صنعت پارس </t>
  </si>
  <si>
    <t>شماره ثبت:379055</t>
  </si>
  <si>
    <t>No</t>
  </si>
  <si>
    <t>Document Number</t>
  </si>
  <si>
    <t>Description</t>
  </si>
  <si>
    <t>Status</t>
  </si>
  <si>
    <t>Price</t>
  </si>
  <si>
    <t>REV 00</t>
  </si>
  <si>
    <t>REV 01</t>
  </si>
  <si>
    <t>REV 02</t>
  </si>
  <si>
    <t>REV 03</t>
  </si>
  <si>
    <t>REV 04</t>
  </si>
  <si>
    <t>REV 05</t>
  </si>
  <si>
    <t>REV 06</t>
  </si>
  <si>
    <t>Hold By</t>
  </si>
  <si>
    <t>Input Trans No.</t>
  </si>
  <si>
    <t>Date of Receive</t>
  </si>
  <si>
    <t>status</t>
  </si>
  <si>
    <t>Rev</t>
  </si>
  <si>
    <t>Comment sheet No.</t>
  </si>
  <si>
    <t>Comment sheet Date</t>
  </si>
  <si>
    <t>Review Results</t>
  </si>
  <si>
    <t>IFI</t>
  </si>
  <si>
    <t>AFD</t>
  </si>
  <si>
    <t>1-4</t>
  </si>
  <si>
    <t>1-4-1</t>
  </si>
  <si>
    <t>%Complete</t>
  </si>
  <si>
    <t>Weighted Progress</t>
  </si>
  <si>
    <t>General</t>
  </si>
  <si>
    <t>1-2-1-1</t>
  </si>
  <si>
    <t>1-2-1-2</t>
  </si>
  <si>
    <t>1-2-1-3</t>
  </si>
  <si>
    <t>1-2-1-4</t>
  </si>
  <si>
    <t>1-2-1-5</t>
  </si>
  <si>
    <t>1-2-1-6</t>
  </si>
  <si>
    <t>1404/10/06</t>
  </si>
  <si>
    <r>
      <t xml:space="preserve">شماره قرارداد: </t>
    </r>
    <r>
      <rPr>
        <b/>
        <sz val="12"/>
        <color theme="1"/>
        <rFont val="Times New Roman"/>
        <family val="1"/>
      </rPr>
      <t>PKSP-P4-S1-0408</t>
    </r>
  </si>
  <si>
    <t>شرکت پتروکاویان صنعت پارس</t>
  </si>
  <si>
    <t>کاربرگ خلاصه صورت وضعيت مشاور</t>
  </si>
  <si>
    <t>پيوست:    دارد</t>
  </si>
  <si>
    <r>
      <rPr>
        <b/>
        <u/>
        <sz val="11"/>
        <color rgb="FF000000"/>
        <rFont val="B Nazanin"/>
        <charset val="178"/>
      </rPr>
      <t>اطلاعات قرارداد</t>
    </r>
    <r>
      <rPr>
        <b/>
        <sz val="11"/>
        <color rgb="FF000000"/>
        <rFont val="B Nazanin"/>
        <charset val="178"/>
      </rPr>
      <t>:</t>
    </r>
  </si>
  <si>
    <r>
      <t>نام مشاور:</t>
    </r>
    <r>
      <rPr>
        <b/>
        <sz val="12"/>
        <color rgb="FF000000"/>
        <rFont val="B Nazanin"/>
        <charset val="178"/>
      </rPr>
      <t xml:space="preserve"> </t>
    </r>
    <r>
      <rPr>
        <sz val="12"/>
        <color rgb="FF000000"/>
        <rFont val="B Nazanin"/>
        <charset val="178"/>
      </rPr>
      <t>شركت مهندسين مشاور آریا نیروی جم</t>
    </r>
  </si>
  <si>
    <t>ارزي</t>
  </si>
  <si>
    <t>ريالي</t>
  </si>
  <si>
    <t>مبلغ اوليه قرارداد</t>
  </si>
  <si>
    <r>
      <t>کداقتصادي:</t>
    </r>
    <r>
      <rPr>
        <b/>
        <sz val="11"/>
        <color rgb="FF000000"/>
        <rFont val="B Nazanin"/>
        <charset val="178"/>
      </rPr>
      <t/>
    </r>
  </si>
  <si>
    <t>مبلغ 25 درصداول</t>
  </si>
  <si>
    <t>شناسه ملی:</t>
  </si>
  <si>
    <t>مبلغ 25 درصددوم</t>
  </si>
  <si>
    <t>تاريخ ابلاغ 25 درصداول:</t>
  </si>
  <si>
    <r>
      <rPr>
        <b/>
        <sz val="11"/>
        <color rgb="FF000000"/>
        <rFont val="B Nazanin"/>
        <charset val="178"/>
      </rPr>
      <t>تاريخ اتمام کاربراساس آخرين تمديد:</t>
    </r>
    <r>
      <rPr>
        <sz val="11"/>
        <color rgb="FF000000"/>
        <rFont val="B Nazanin"/>
        <charset val="178"/>
      </rPr>
      <t xml:space="preserve"> .....</t>
    </r>
  </si>
  <si>
    <t>مبلغ الحاقيه</t>
  </si>
  <si>
    <t>تاريخ ابلاغ 25 درصددوم:</t>
  </si>
  <si>
    <t>جمع کل</t>
  </si>
  <si>
    <r>
      <t>تاريخ ابلاغ الحاقيه</t>
    </r>
    <r>
      <rPr>
        <sz val="11"/>
        <color rgb="FF000000"/>
        <rFont val="Calibri"/>
        <family val="2"/>
      </rPr>
      <t>:</t>
    </r>
  </si>
  <si>
    <t>صورت وضعيت:</t>
  </si>
  <si>
    <t>نوع صورت وضعيت:</t>
  </si>
  <si>
    <t>دوره صورت وضعيت :</t>
  </si>
  <si>
    <r>
      <t>¢</t>
    </r>
    <r>
      <rPr>
        <sz val="11"/>
        <color rgb="FF000000"/>
        <rFont val="B Nazanin"/>
        <charset val="178"/>
      </rPr>
      <t>موقت</t>
    </r>
    <r>
      <rPr>
        <sz val="11"/>
        <color rgb="FF000000"/>
        <rFont val="Wingdings 2"/>
        <family val="1"/>
        <charset val="2"/>
      </rPr>
      <t xml:space="preserve"> £</t>
    </r>
    <r>
      <rPr>
        <sz val="11"/>
        <color rgb="FF000000"/>
        <rFont val="B Nazanin"/>
        <charset val="178"/>
      </rPr>
      <t xml:space="preserve"> قطعی</t>
    </r>
  </si>
  <si>
    <t xml:space="preserve">  از تاريخ:</t>
  </si>
  <si>
    <t xml:space="preserve">    لغايت: </t>
  </si>
  <si>
    <t>پيمانکار/ مشاور:</t>
  </si>
  <si>
    <t xml:space="preserve">درصدپيشرفت فيزيکي واقعي:   </t>
  </si>
  <si>
    <t>مبلغ تجمعي کارکرد بر اساس اين صورت وضعيت(A)</t>
  </si>
  <si>
    <t xml:space="preserve">درصدپيشرفت مالي واقعي:    </t>
  </si>
  <si>
    <t>مبلغ تجمعي کارکرد بر اساس صورت وضعيت قبلي(B)</t>
  </si>
  <si>
    <t>تاريخ، مهر و امضاء مجاز:</t>
  </si>
  <si>
    <t>مبلغ کارکرد بر اساس صورت وضعيت اين دوره(A-B)</t>
  </si>
  <si>
    <t>کنترل پروژه:</t>
  </si>
  <si>
    <t xml:space="preserve">درصدپيشرفت فيزيکي واقعي: </t>
  </si>
  <si>
    <r>
      <t>مبلغ تجمعي کارکرد بر اساس اين صورت وضعيت(</t>
    </r>
    <r>
      <rPr>
        <sz val="11"/>
        <color rgb="FF000000"/>
        <rFont val="Calibri"/>
        <family val="2"/>
      </rPr>
      <t>A</t>
    </r>
    <r>
      <rPr>
        <sz val="11"/>
        <color rgb="FF000000"/>
        <rFont val="B Nazanin"/>
        <charset val="178"/>
      </rPr>
      <t>)</t>
    </r>
  </si>
  <si>
    <t xml:space="preserve">درصدپيشرفت مالي واقعي: </t>
  </si>
  <si>
    <r>
      <t>مبلغ تجمعي کارکرد بر اساس صورت وضعيت قبلي(</t>
    </r>
    <r>
      <rPr>
        <sz val="11"/>
        <color rgb="FF000000"/>
        <rFont val="Calibri"/>
        <family val="2"/>
      </rPr>
      <t>B</t>
    </r>
    <r>
      <rPr>
        <sz val="11"/>
        <color rgb="FF000000"/>
        <rFont val="B Nazanin"/>
        <charset val="178"/>
      </rPr>
      <t>)</t>
    </r>
  </si>
  <si>
    <t>تاريخ، مهر / امضاء مجاز:</t>
  </si>
  <si>
    <r>
      <t>مبلغ کارکرد بر اساس صورت وضعيت اين دوره(</t>
    </r>
    <r>
      <rPr>
        <sz val="11"/>
        <color rgb="FF000000"/>
        <rFont val="Calibri"/>
        <family val="2"/>
      </rPr>
      <t>A-B</t>
    </r>
    <r>
      <rPr>
        <sz val="11"/>
        <color rgb="FF000000"/>
        <rFont val="B Nazanin"/>
        <charset val="178"/>
      </rPr>
      <t>)</t>
    </r>
  </si>
  <si>
    <t>مدیر مهندسی/ مدیر پروژه:</t>
  </si>
  <si>
    <t>مالی پروژه:</t>
  </si>
  <si>
    <r>
      <t>مبلغ تجمعي کارکرد بر اساس اين صورت وضعيت: (</t>
    </r>
    <r>
      <rPr>
        <sz val="11"/>
        <color rgb="FF000000"/>
        <rFont val="Calibri"/>
        <family val="2"/>
      </rPr>
      <t>A</t>
    </r>
    <r>
      <rPr>
        <sz val="11"/>
        <color rgb="FF000000"/>
        <rFont val="B Nazanin"/>
        <charset val="178"/>
      </rPr>
      <t>)</t>
    </r>
  </si>
  <si>
    <r>
      <t>کارکرد دوره با احتساب 10% ماليات بر ارزش افزوده 
                        (</t>
    </r>
    <r>
      <rPr>
        <sz val="11"/>
        <color rgb="FF000000"/>
        <rFont val="Calibri"/>
        <family val="2"/>
      </rPr>
      <t xml:space="preserve">C=(A-B)*0.1 </t>
    </r>
    <r>
      <rPr>
        <sz val="11"/>
        <color rgb="FF000000"/>
        <rFont val="B Nazanin"/>
        <charset val="178"/>
      </rPr>
      <t>)</t>
    </r>
  </si>
  <si>
    <t>کسورات (D)</t>
  </si>
  <si>
    <t>مبلغ قابل پرداخت E=(C-D)</t>
  </si>
  <si>
    <t>شماره صورت وضعيت:  1 (یک)</t>
  </si>
  <si>
    <r>
      <t xml:space="preserve">شماره قرارداد: </t>
    </r>
    <r>
      <rPr>
        <b/>
        <sz val="16"/>
        <color theme="1"/>
        <rFont val="Times New Roman"/>
        <family val="1"/>
      </rPr>
      <t>PKSP-P1-S1-0409</t>
    </r>
  </si>
  <si>
    <t>تاریخ شروع قرارداد: 1404/10/06</t>
  </si>
  <si>
    <t>شماره:  PKSP-P1-S1-0409</t>
  </si>
  <si>
    <r>
      <rPr>
        <b/>
        <sz val="11"/>
        <color rgb="FF000000"/>
        <rFont val="B Nazanin"/>
        <charset val="178"/>
      </rPr>
      <t>شماره قرارداد</t>
    </r>
    <r>
      <rPr>
        <sz val="11"/>
        <color rgb="FF000000"/>
        <rFont val="B Nazanin"/>
        <charset val="178"/>
      </rPr>
      <t>:</t>
    </r>
    <r>
      <rPr>
        <sz val="11"/>
        <color rgb="FF000000"/>
        <rFont val="Nazanin"/>
        <charset val="178"/>
      </rPr>
      <t> </t>
    </r>
    <r>
      <rPr>
        <sz val="11"/>
        <color rgb="FF000000"/>
        <rFont val="B Nazanin"/>
        <charset val="178"/>
      </rPr>
      <t>PKSP-P1-S1-0409</t>
    </r>
  </si>
  <si>
    <r>
      <rPr>
        <b/>
        <sz val="11"/>
        <color rgb="FF000000"/>
        <rFont val="B Nazanin"/>
        <charset val="178"/>
      </rPr>
      <t xml:space="preserve">تاريخ  ابلاغ: </t>
    </r>
    <r>
      <rPr>
        <sz val="11"/>
        <color rgb="FF000000"/>
        <rFont val="B Nazanin"/>
        <charset val="178"/>
      </rPr>
      <t xml:space="preserve"> 1404/10/06</t>
    </r>
  </si>
  <si>
    <r>
      <rPr>
        <b/>
        <sz val="11"/>
        <color rgb="FF000000"/>
        <rFont val="B Nazanin"/>
        <charset val="178"/>
      </rPr>
      <t>تاريخ اتمام اوليه :</t>
    </r>
    <r>
      <rPr>
        <sz val="11"/>
        <color rgb="FF000000"/>
        <rFont val="B Nazanin"/>
        <charset val="178"/>
      </rPr>
      <t xml:space="preserve"> 1404/11/21</t>
    </r>
  </si>
  <si>
    <r>
      <rPr>
        <b/>
        <sz val="11"/>
        <color rgb="FF000000"/>
        <rFont val="B Nazanin"/>
        <charset val="178"/>
      </rPr>
      <t>مدت (ماه) :</t>
    </r>
    <r>
      <rPr>
        <sz val="11"/>
        <color rgb="FF000000"/>
        <rFont val="B Nazanin"/>
        <charset val="178"/>
      </rPr>
      <t xml:space="preserve"> 45 روز</t>
    </r>
  </si>
  <si>
    <t>مسیریابی و نقشه برداری</t>
  </si>
  <si>
    <t>20252.B.PR.REP.001</t>
  </si>
  <si>
    <t xml:space="preserve">بازدید از مسیر و تعیین زوایای مسیر جهت تهیه گزارش مسیر یابی </t>
  </si>
  <si>
    <t>Process</t>
  </si>
  <si>
    <t>20252.B.PR.REP.002</t>
  </si>
  <si>
    <t xml:space="preserve"> انجام نقشه برداری مسیر نهایی خط در مسیرهای دشت</t>
  </si>
  <si>
    <t>20252.B.CV.REP.003</t>
  </si>
  <si>
    <t xml:space="preserve"> تهیه و ترسیم نقشه های پلان – پروفیل </t>
  </si>
  <si>
    <t>Civil</t>
  </si>
  <si>
    <t>طراحی خط انتقال</t>
  </si>
  <si>
    <t>20252.B.PR.REP.004</t>
  </si>
  <si>
    <t>انجام محاسبات و طراحی پروژه و تهیه گزارش طراحی الکتریکی مربوطه</t>
  </si>
  <si>
    <t>20252.B.PR.REP.005</t>
  </si>
  <si>
    <t>بررسیهای اولیه شرایط اقلیمی ، جمع آوری و آنالیز اطلاعات هواشناسی منطقه و تعيين نوع بارگذاري منطقه احداث خط انتقال</t>
  </si>
  <si>
    <t>20252.B.PR.REP.006</t>
  </si>
  <si>
    <t>بررسی و تهیه دفترچه محاسبات مکانیکی پروژه</t>
  </si>
  <si>
    <t>20252.B.PR.REP.007</t>
  </si>
  <si>
    <t>برج گذاری و تهیه نقشه های پلان و پروفیل برج گذاری شده</t>
  </si>
  <si>
    <t>20252.B.PR.REP.008</t>
  </si>
  <si>
    <t>بررسی و تهیه دفترچه محاسبات ایزولاسیون</t>
  </si>
  <si>
    <t>20252.B.PR.REP.009</t>
  </si>
  <si>
    <t>تهیه جداول مقادیر تجهیزات و دفترچه اطلاعات فنی تجهیزات</t>
  </si>
  <si>
    <t>20252.B.PR.REP.010</t>
  </si>
  <si>
    <t xml:space="preserve"> تهیه، هماهنگی و اخذ تاییدیه از کارفرما جهت اسناد مناقصه شامل جلد بازرگانی و جلد مشخصات فنی و نقشه ها برای کلیه مناقصاتی که توسط کارفرما تعیین می گردد .</t>
  </si>
  <si>
    <t>مذاکرات قراردادی</t>
  </si>
  <si>
    <t>20252.B.PM.REP.011</t>
  </si>
  <si>
    <t>شرکت در جلسات گشایش پیشنهادها و بررسی پیشنهادهای فنی – مالی پیشنهادات شرکت کنندگان در مناقصه و ارائه گزارش به کارفرما</t>
  </si>
  <si>
    <t>Project management</t>
  </si>
  <si>
    <t>20252.B.PM.REP.012</t>
  </si>
  <si>
    <t>انجام مذاکرات قراردادی و تهیه و تنظیم اسناد قرارداد با برنده مناقصه ها ( سازندگان تجهیزات و پیمانکاران نصب ) به تعداد نسخ مورد نیاز‏</t>
  </si>
  <si>
    <t>بازدید و بررسی فنی سوئیچگیر 20 کیلوولت پست 66/20 کیلوولت دانشگاه آزاد نیریز</t>
  </si>
  <si>
    <t>Substation Site Visit Report</t>
  </si>
  <si>
    <t>20252.B.GE.DWG.013</t>
  </si>
  <si>
    <t xml:space="preserve">خدمات مهندسی </t>
  </si>
  <si>
    <t>20252.B.CV.SLD.014</t>
  </si>
  <si>
    <t>Basic Drawing</t>
  </si>
  <si>
    <t>20252.B.EL.SPC.015</t>
  </si>
  <si>
    <t>Summary Of Works</t>
  </si>
  <si>
    <t xml:space="preserve">Electrical </t>
  </si>
  <si>
    <t>20252.B.EL.SPC.016</t>
  </si>
  <si>
    <t>General Requirements</t>
  </si>
  <si>
    <t>20252.B.EL.SPC.017</t>
  </si>
  <si>
    <t>Specification For Medium Voltage Switchgear</t>
  </si>
  <si>
    <t>20252.B.EL.SPC.018</t>
  </si>
  <si>
    <t>Specification For Cable System</t>
  </si>
  <si>
    <t>20252.B.EL.SPC.019</t>
  </si>
  <si>
    <t>Specification For Grounding System</t>
  </si>
  <si>
    <t>20252.B.EL.SPC.020</t>
  </si>
  <si>
    <t>Specification For Control And Protection</t>
  </si>
  <si>
    <t>20252.B.GE.REP.021</t>
  </si>
  <si>
    <t>Guarantee Table For Medium Voltage Switchgear</t>
  </si>
  <si>
    <t>20252.B.GE.REP.022</t>
  </si>
  <si>
    <t>Guarantee Table For Cable System</t>
  </si>
  <si>
    <t>20252.B.GE.REP.023</t>
  </si>
  <si>
    <t>Guarantee Table For Grounding System</t>
  </si>
  <si>
    <t>20252.B.GE.REP.024</t>
  </si>
  <si>
    <t>Guarantee Table For Control And Protection</t>
  </si>
  <si>
    <t>20252.B.GE.REP.025</t>
  </si>
  <si>
    <t>Price List</t>
  </si>
  <si>
    <t>خدمات برنامه ریزی و کنترل پروژه‌ها</t>
  </si>
  <si>
    <t>20252.A.PC.WBS.026</t>
  </si>
  <si>
    <t>WBS</t>
  </si>
  <si>
    <t xml:space="preserve"> Project Control</t>
  </si>
  <si>
    <t>20252.A.PC.WRP.027</t>
  </si>
  <si>
    <t>Master Document List</t>
  </si>
  <si>
    <t>20252.A.PC.SCH.028</t>
  </si>
  <si>
    <t>Time Schedule</t>
  </si>
  <si>
    <t>Construction of a dedicated 20 kV line and development of a 20/66 kV substation 
upstream of the Neyriz solar power plant</t>
  </si>
  <si>
    <t>1-1-3</t>
  </si>
  <si>
    <t>1-2-1-7</t>
  </si>
  <si>
    <t>1-5</t>
  </si>
  <si>
    <t>1-5-1</t>
  </si>
  <si>
    <t>1-5-2</t>
  </si>
  <si>
    <t>1-5-3</t>
  </si>
  <si>
    <t>1-5-4</t>
  </si>
  <si>
    <t>1-5-5</t>
  </si>
  <si>
    <t>1-5-6</t>
  </si>
  <si>
    <t>1-5-7</t>
  </si>
  <si>
    <t>1-5-8</t>
  </si>
  <si>
    <t>1-5-9</t>
  </si>
  <si>
    <t>1-5-10</t>
  </si>
  <si>
    <t>1-5-11</t>
  </si>
  <si>
    <t>1-5-12</t>
  </si>
  <si>
    <t>1-6</t>
  </si>
  <si>
    <t>1-6-2</t>
  </si>
  <si>
    <t>1-6-3</t>
  </si>
  <si>
    <t>5</t>
  </si>
  <si>
    <t>6</t>
  </si>
  <si>
    <t>دوره کارکرد : از 1404/10/06 تا 1405/03/24</t>
  </si>
  <si>
    <t>تاریخ صدور: 1405/03/24</t>
  </si>
  <si>
    <t>تاريخ: 1405/03/24</t>
  </si>
  <si>
    <t>1405/03/24</t>
  </si>
  <si>
    <t>شش میلیارد و چهارصد و سی و پنج میلیون ریال</t>
  </si>
  <si>
    <t>پروژه : احداث خط 20 کیلوولت اختصاصی و توسعه پست 66/20 کیلوولت فوق توزیع بالادست نیروگاه خورشیدی نیریز</t>
  </si>
  <si>
    <t>احداث خط 20 کیلوولت اختصاصی و توسعه پست 66/20 کیلوولت فوق توزیع بالادست نیروگاه خورشیدی نیریز</t>
  </si>
  <si>
    <r>
      <rPr>
        <b/>
        <sz val="11"/>
        <color rgb="FF000000"/>
        <rFont val="B Nazanin"/>
        <charset val="178"/>
      </rPr>
      <t>موضوع قرارداد</t>
    </r>
    <r>
      <rPr>
        <sz val="11"/>
        <color rgb="FF000000"/>
        <rFont val="B Nazanin"/>
        <charset val="178"/>
      </rPr>
      <t>: احداث خط 20 کیلوولت اختصاصی و توسعه پست 66/20 کیلوولت فوق توزیع بالادست نیروگاه خورشیدی نیریز</t>
    </r>
  </si>
  <si>
    <t>PKSP-P1-S1-0409</t>
  </si>
  <si>
    <t>تهران، بلوار میرداماد ، بین کوچه کجور و کوچه نیل، پلاک ۲۳۳</t>
  </si>
  <si>
    <t>021-91013729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</si>
</sst>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[$-409]dd\-mmm\-yy;@"/>
    <numFmt numFmtId="166" formatCode="_(* #,##0_);_(* \(#,##0\);_(* &quot;-&quot;??_);_(@_)"/>
    <numFmt numFmtId="167" formatCode="yyyy\-mm\-dd;@"/>
    <numFmt numFmtId="168" formatCode="####&quot;/&quot;##&quot;/&quot;##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mbria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color theme="1"/>
      <name val="Arial"/>
      <family val="2"/>
      <charset val="178"/>
    </font>
    <font>
      <b/>
      <sz val="14"/>
      <color theme="1"/>
      <name val="B Mitra"/>
      <charset val="178"/>
    </font>
    <font>
      <b/>
      <i/>
      <sz val="14"/>
      <color theme="1"/>
      <name val="B Mitra"/>
      <charset val="178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sz val="8"/>
      <color theme="1"/>
      <name val="Calibri"/>
      <family val="2"/>
    </font>
    <font>
      <b/>
      <sz val="18"/>
      <color rgb="FF002060"/>
      <name val="Cambria"/>
      <family val="1"/>
    </font>
    <font>
      <sz val="9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Titr"/>
      <charset val="178"/>
    </font>
    <font>
      <i/>
      <sz val="9"/>
      <color theme="1"/>
      <name val="B Titr"/>
      <charset val="178"/>
    </font>
    <font>
      <sz val="10"/>
      <name val="Arial"/>
      <family val="2"/>
    </font>
    <font>
      <b/>
      <sz val="10"/>
      <name val="B Nazanin"/>
      <charset val="178"/>
    </font>
    <font>
      <b/>
      <sz val="9"/>
      <name val="B Nazanin"/>
      <charset val="178"/>
    </font>
    <font>
      <sz val="9"/>
      <name val="B Nazanin"/>
      <charset val="178"/>
    </font>
    <font>
      <b/>
      <sz val="11"/>
      <name val="B Nazanin"/>
      <charset val="178"/>
    </font>
    <font>
      <sz val="10"/>
      <name val="Yagut-s"/>
    </font>
    <font>
      <b/>
      <sz val="12"/>
      <name val="B Nazanin"/>
      <charset val="178"/>
    </font>
    <font>
      <sz val="14"/>
      <name val="Times New Roman"/>
      <family val="1"/>
    </font>
    <font>
      <sz val="12"/>
      <name val="B Nazanin"/>
      <charset val="178"/>
    </font>
    <font>
      <sz val="9"/>
      <name val="Yagut"/>
      <charset val="178"/>
    </font>
    <font>
      <b/>
      <sz val="18"/>
      <color theme="1"/>
      <name val="Cambria"/>
      <family val="1"/>
    </font>
    <font>
      <b/>
      <sz val="20"/>
      <color theme="1"/>
      <name val="Cambria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Cambria"/>
      <family val="1"/>
    </font>
    <font>
      <b/>
      <sz val="12"/>
      <color theme="0"/>
      <name val="Cambria"/>
      <family val="1"/>
    </font>
    <font>
      <b/>
      <sz val="18"/>
      <color rgb="FF000000"/>
      <name val="Cambria"/>
      <family val="1"/>
    </font>
    <font>
      <b/>
      <sz val="18"/>
      <color theme="0"/>
      <name val="Cambria"/>
      <family val="1"/>
    </font>
    <font>
      <b/>
      <sz val="20"/>
      <color rgb="FF002060"/>
      <name val="Cambria"/>
      <family val="1"/>
    </font>
    <font>
      <b/>
      <sz val="11"/>
      <color rgb="FFFA7D00"/>
      <name val="Calibri"/>
      <family val="2"/>
      <scheme val="minor"/>
    </font>
    <font>
      <b/>
      <sz val="18"/>
      <color theme="1"/>
      <name val="B Titr"/>
      <charset val="178"/>
    </font>
    <font>
      <b/>
      <sz val="22"/>
      <color rgb="FF002060"/>
      <name val="B Nazanin"/>
      <charset val="178"/>
    </font>
    <font>
      <b/>
      <sz val="18"/>
      <color rgb="FF002060"/>
      <name val="B Nazanin"/>
      <charset val="178"/>
    </font>
    <font>
      <b/>
      <sz val="18"/>
      <color theme="1"/>
      <name val="B Nazanin"/>
      <charset val="178"/>
    </font>
    <font>
      <b/>
      <sz val="16"/>
      <color theme="1"/>
      <name val="B Nazanin"/>
      <charset val="178"/>
    </font>
    <font>
      <b/>
      <sz val="18"/>
      <name val="B Nazanin"/>
      <charset val="178"/>
    </font>
    <font>
      <b/>
      <sz val="16"/>
      <color theme="1"/>
      <name val="Times New Roman"/>
      <family val="1"/>
    </font>
    <font>
      <b/>
      <sz val="20"/>
      <color theme="1"/>
      <name val="B Nazanin"/>
      <charset val="178"/>
    </font>
    <font>
      <sz val="10"/>
      <name val="Times New Roman"/>
      <family val="1"/>
    </font>
    <font>
      <b/>
      <sz val="12"/>
      <color theme="1"/>
      <name val="B Nazanin"/>
      <charset val="178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mbria"/>
      <family val="1"/>
    </font>
    <font>
      <b/>
      <sz val="20"/>
      <color rgb="FF3C4043"/>
      <name val="Cambria"/>
      <family val="1"/>
    </font>
    <font>
      <b/>
      <sz val="20"/>
      <color rgb="FF000000"/>
      <name val="Cambria"/>
      <family val="1"/>
    </font>
    <font>
      <b/>
      <sz val="22"/>
      <color rgb="FF3C4043"/>
      <name val="B Nazanin"/>
      <charset val="178"/>
    </font>
    <font>
      <b/>
      <sz val="20"/>
      <color rgb="FF000000"/>
      <name val="B Nazanin"/>
      <charset val="178"/>
    </font>
    <font>
      <b/>
      <sz val="20"/>
      <color rgb="FF3C4043"/>
      <name val="B Nazanin"/>
      <charset val="178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B Nazanin"/>
      <charset val="178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Times New Roman"/>
      <family val="1"/>
    </font>
    <font>
      <sz val="11"/>
      <color rgb="FF000000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14"/>
      <color theme="0"/>
      <name val="B Nazanin"/>
      <charset val="178"/>
    </font>
    <font>
      <b/>
      <sz val="11"/>
      <color rgb="FF000000"/>
      <name val="B Nazanin"/>
      <charset val="178"/>
    </font>
    <font>
      <b/>
      <u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000000"/>
      <name val="Nazanin"/>
      <charset val="178"/>
    </font>
    <font>
      <sz val="11"/>
      <color theme="1"/>
      <name val="B Nazanin"/>
      <charset val="178"/>
    </font>
    <font>
      <sz val="11"/>
      <color rgb="FF000000"/>
      <name val="Wingdings 2"/>
      <family val="1"/>
      <charset val="2"/>
    </font>
    <font>
      <sz val="10"/>
      <color rgb="FF000000"/>
      <name val="B Nazanin"/>
      <charset val="178"/>
    </font>
    <font>
      <sz val="11"/>
      <name val="B Nazanin"/>
      <charset val="178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B Nazanin"/>
      <charset val="178"/>
    </font>
    <font>
      <b/>
      <sz val="8"/>
      <name val="B Nazanin"/>
      <charset val="178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5" fillId="0" borderId="0"/>
    <xf numFmtId="164" fontId="1" fillId="0" borderId="0" applyFont="0" applyFill="0" applyBorder="0" applyAlignment="0" applyProtection="0"/>
    <xf numFmtId="0" fontId="16" fillId="0" borderId="0"/>
    <xf numFmtId="0" fontId="28" fillId="0" borderId="0"/>
    <xf numFmtId="9" fontId="29" fillId="0" borderId="0" applyFont="0" applyFill="0" applyBorder="0" applyAlignment="0" applyProtection="0"/>
    <xf numFmtId="0" fontId="35" fillId="11" borderId="47" applyNumberFormat="0" applyAlignment="0" applyProtection="0"/>
    <xf numFmtId="43" fontId="1" fillId="0" borderId="0" applyFont="0" applyFill="0" applyBorder="0" applyAlignment="0" applyProtection="0"/>
  </cellStyleXfs>
  <cellXfs count="574">
    <xf numFmtId="0" fontId="0" fillId="0" borderId="0" xfId="0"/>
    <xf numFmtId="0" fontId="3" fillId="0" borderId="0" xfId="2" applyFont="1"/>
    <xf numFmtId="0" fontId="4" fillId="0" borderId="0" xfId="2" applyFont="1"/>
    <xf numFmtId="165" fontId="6" fillId="0" borderId="18" xfId="3" applyFont="1" applyBorder="1" applyAlignment="1">
      <alignment vertical="center"/>
    </xf>
    <xf numFmtId="165" fontId="6" fillId="0" borderId="19" xfId="3" applyFont="1" applyBorder="1" applyAlignment="1">
      <alignment vertical="center"/>
    </xf>
    <xf numFmtId="165" fontId="7" fillId="0" borderId="19" xfId="3" applyFont="1" applyBorder="1" applyAlignment="1">
      <alignment vertical="center"/>
    </xf>
    <xf numFmtId="165" fontId="6" fillId="0" borderId="20" xfId="3" applyFont="1" applyBorder="1" applyAlignment="1">
      <alignment vertical="center"/>
    </xf>
    <xf numFmtId="165" fontId="8" fillId="0" borderId="0" xfId="3" applyFont="1"/>
    <xf numFmtId="165" fontId="9" fillId="0" borderId="0" xfId="3" applyFont="1"/>
    <xf numFmtId="166" fontId="10" fillId="0" borderId="0" xfId="4" applyNumberFormat="1" applyFont="1" applyBorder="1" applyAlignment="1">
      <alignment horizontal="center"/>
    </xf>
    <xf numFmtId="0" fontId="14" fillId="0" borderId="3" xfId="2" applyFont="1" applyBorder="1" applyAlignment="1">
      <alignment horizontal="right" vertical="center" wrapText="1"/>
    </xf>
    <xf numFmtId="0" fontId="13" fillId="0" borderId="10" xfId="2" applyFont="1" applyBorder="1" applyAlignment="1">
      <alignment horizontal="right" vertical="top" wrapText="1"/>
    </xf>
    <xf numFmtId="165" fontId="12" fillId="0" borderId="3" xfId="3" applyFont="1" applyBorder="1"/>
    <xf numFmtId="165" fontId="12" fillId="0" borderId="10" xfId="3" applyFont="1" applyBorder="1"/>
    <xf numFmtId="165" fontId="12" fillId="0" borderId="0" xfId="3" applyFont="1"/>
    <xf numFmtId="165" fontId="15" fillId="0" borderId="0" xfId="3" applyFont="1"/>
    <xf numFmtId="0" fontId="14" fillId="0" borderId="0" xfId="2" applyFont="1" applyAlignment="1">
      <alignment horizontal="right" vertical="center" wrapText="1"/>
    </xf>
    <xf numFmtId="0" fontId="13" fillId="0" borderId="0" xfId="2" applyFont="1" applyAlignment="1">
      <alignment horizontal="right" vertical="top" wrapText="1"/>
    </xf>
    <xf numFmtId="0" fontId="19" fillId="0" borderId="0" xfId="5" applyFont="1" applyAlignment="1">
      <alignment horizontal="right" readingOrder="2"/>
    </xf>
    <xf numFmtId="0" fontId="16" fillId="0" borderId="0" xfId="5" applyAlignment="1">
      <alignment readingOrder="2"/>
    </xf>
    <xf numFmtId="0" fontId="18" fillId="0" borderId="0" xfId="5" applyFont="1" applyAlignment="1">
      <alignment horizontal="center" readingOrder="2"/>
    </xf>
    <xf numFmtId="0" fontId="19" fillId="0" borderId="0" xfId="5" applyFont="1" applyAlignment="1">
      <alignment readingOrder="2"/>
    </xf>
    <xf numFmtId="0" fontId="18" fillId="7" borderId="39" xfId="5" applyFont="1" applyFill="1" applyBorder="1" applyAlignment="1">
      <alignment horizontal="center" vertical="center" wrapText="1" readingOrder="2"/>
    </xf>
    <xf numFmtId="0" fontId="18" fillId="7" borderId="40" xfId="5" applyFont="1" applyFill="1" applyBorder="1" applyAlignment="1">
      <alignment horizontal="center" vertical="center" wrapText="1" readingOrder="2"/>
    </xf>
    <xf numFmtId="0" fontId="18" fillId="7" borderId="21" xfId="5" applyFont="1" applyFill="1" applyBorder="1" applyAlignment="1">
      <alignment horizontal="center" vertical="center" wrapText="1" readingOrder="2"/>
    </xf>
    <xf numFmtId="0" fontId="18" fillId="7" borderId="41" xfId="5" applyFont="1" applyFill="1" applyBorder="1" applyAlignment="1">
      <alignment horizontal="center" vertical="center" wrapText="1" readingOrder="2"/>
    </xf>
    <xf numFmtId="0" fontId="16" fillId="7" borderId="0" xfId="5" applyFill="1" applyAlignment="1">
      <alignment readingOrder="2"/>
    </xf>
    <xf numFmtId="0" fontId="19" fillId="0" borderId="40" xfId="5" applyFont="1" applyBorder="1" applyAlignment="1">
      <alignment readingOrder="2"/>
    </xf>
    <xf numFmtId="0" fontId="18" fillId="0" borderId="40" xfId="5" applyFont="1" applyBorder="1" applyAlignment="1">
      <alignment readingOrder="2"/>
    </xf>
    <xf numFmtId="0" fontId="17" fillId="0" borderId="38" xfId="5" applyFont="1" applyBorder="1" applyAlignment="1">
      <alignment horizontal="center" vertical="center" wrapText="1" readingOrder="2"/>
    </xf>
    <xf numFmtId="0" fontId="18" fillId="0" borderId="0" xfId="5" applyFont="1" applyAlignment="1">
      <alignment readingOrder="2"/>
    </xf>
    <xf numFmtId="0" fontId="19" fillId="0" borderId="0" xfId="5" applyFont="1" applyAlignment="1">
      <alignment horizontal="center" readingOrder="2"/>
    </xf>
    <xf numFmtId="0" fontId="19" fillId="0" borderId="16" xfId="5" applyFont="1" applyBorder="1" applyAlignment="1">
      <alignment readingOrder="2"/>
    </xf>
    <xf numFmtId="0" fontId="18" fillId="0" borderId="42" xfId="5" applyFont="1" applyBorder="1" applyAlignment="1">
      <alignment readingOrder="2"/>
    </xf>
    <xf numFmtId="0" fontId="19" fillId="0" borderId="42" xfId="5" applyFont="1" applyBorder="1" applyAlignment="1">
      <alignment horizontal="center" readingOrder="2"/>
    </xf>
    <xf numFmtId="0" fontId="19" fillId="0" borderId="42" xfId="5" applyFont="1" applyBorder="1" applyAlignment="1">
      <alignment readingOrder="2"/>
    </xf>
    <xf numFmtId="0" fontId="19" fillId="0" borderId="17" xfId="5" applyFont="1" applyBorder="1" applyAlignment="1">
      <alignment readingOrder="2"/>
    </xf>
    <xf numFmtId="0" fontId="18" fillId="7" borderId="0" xfId="5" applyFont="1" applyFill="1" applyAlignment="1">
      <alignment horizontal="center" vertical="center" wrapText="1" readingOrder="2"/>
    </xf>
    <xf numFmtId="0" fontId="19" fillId="0" borderId="38" xfId="5" applyFont="1" applyBorder="1" applyAlignment="1">
      <alignment horizontal="center" vertical="center" wrapText="1" readingOrder="2"/>
    </xf>
    <xf numFmtId="0" fontId="21" fillId="0" borderId="0" xfId="5" applyFont="1" applyAlignment="1">
      <alignment horizontal="center" readingOrder="2"/>
    </xf>
    <xf numFmtId="0" fontId="19" fillId="0" borderId="38" xfId="5" applyFont="1" applyBorder="1" applyAlignment="1">
      <alignment horizontal="center" vertical="center" readingOrder="2"/>
    </xf>
    <xf numFmtId="0" fontId="18" fillId="0" borderId="38" xfId="5" applyFont="1" applyBorder="1" applyAlignment="1">
      <alignment horizontal="center" vertical="center" wrapText="1" readingOrder="2"/>
    </xf>
    <xf numFmtId="3" fontId="22" fillId="0" borderId="38" xfId="5" applyNumberFormat="1" applyFont="1" applyBorder="1" applyAlignment="1">
      <alignment horizontal="center" vertical="center"/>
    </xf>
    <xf numFmtId="0" fontId="19" fillId="0" borderId="38" xfId="5" applyFont="1" applyBorder="1" applyAlignment="1">
      <alignment readingOrder="2"/>
    </xf>
    <xf numFmtId="3" fontId="24" fillId="0" borderId="38" xfId="5" applyNumberFormat="1" applyFont="1" applyBorder="1" applyAlignment="1">
      <alignment horizontal="center" vertical="center" readingOrder="2"/>
    </xf>
    <xf numFmtId="3" fontId="22" fillId="8" borderId="38" xfId="5" applyNumberFormat="1" applyFont="1" applyFill="1" applyBorder="1" applyAlignment="1">
      <alignment horizontal="center" vertical="center"/>
    </xf>
    <xf numFmtId="0" fontId="19" fillId="0" borderId="30" xfId="5" applyFont="1" applyBorder="1" applyAlignment="1">
      <alignment horizontal="right" vertical="center" wrapText="1" readingOrder="2"/>
    </xf>
    <xf numFmtId="0" fontId="19" fillId="0" borderId="21" xfId="5" applyFont="1" applyBorder="1" applyAlignment="1">
      <alignment horizontal="right" vertical="center" wrapText="1" readingOrder="2"/>
    </xf>
    <xf numFmtId="0" fontId="19" fillId="0" borderId="22" xfId="5" applyFont="1" applyBorder="1" applyAlignment="1">
      <alignment horizontal="right" vertical="center" wrapText="1" readingOrder="2"/>
    </xf>
    <xf numFmtId="0" fontId="20" fillId="8" borderId="21" xfId="5" applyFont="1" applyFill="1" applyBorder="1" applyAlignment="1">
      <alignment readingOrder="2"/>
    </xf>
    <xf numFmtId="0" fontId="20" fillId="8" borderId="22" xfId="5" applyFont="1" applyFill="1" applyBorder="1" applyAlignment="1">
      <alignment readingOrder="2"/>
    </xf>
    <xf numFmtId="0" fontId="25" fillId="0" borderId="0" xfId="5" applyFont="1" applyAlignment="1">
      <alignment readingOrder="2"/>
    </xf>
    <xf numFmtId="49" fontId="30" fillId="9" borderId="38" xfId="6" applyNumberFormat="1" applyFont="1" applyFill="1" applyBorder="1" applyAlignment="1">
      <alignment horizontal="center" vertical="center" shrinkToFit="1"/>
    </xf>
    <xf numFmtId="49" fontId="30" fillId="0" borderId="38" xfId="6" applyNumberFormat="1" applyFont="1" applyBorder="1" applyAlignment="1">
      <alignment horizontal="center" vertical="center"/>
    </xf>
    <xf numFmtId="37" fontId="30" fillId="0" borderId="38" xfId="6" applyNumberFormat="1" applyFont="1" applyBorder="1" applyAlignment="1">
      <alignment horizontal="center" vertical="center"/>
    </xf>
    <xf numFmtId="37" fontId="2" fillId="0" borderId="38" xfId="0" applyNumberFormat="1" applyFont="1" applyBorder="1" applyAlignment="1">
      <alignment horizontal="center" vertical="center"/>
    </xf>
    <xf numFmtId="0" fontId="26" fillId="5" borderId="0" xfId="0" applyFont="1" applyFill="1"/>
    <xf numFmtId="0" fontId="26" fillId="0" borderId="0" xfId="0" applyFont="1"/>
    <xf numFmtId="0" fontId="11" fillId="5" borderId="44" xfId="0" applyFont="1" applyFill="1" applyBorder="1" applyAlignment="1">
      <alignment horizontal="center" vertical="center"/>
    </xf>
    <xf numFmtId="10" fontId="26" fillId="0" borderId="38" xfId="0" applyNumberFormat="1" applyFont="1" applyBorder="1" applyAlignment="1">
      <alignment horizontal="center" vertical="center" wrapText="1" readingOrder="2"/>
    </xf>
    <xf numFmtId="10" fontId="26" fillId="5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6" fillId="0" borderId="38" xfId="1" applyNumberFormat="1" applyFont="1" applyFill="1" applyBorder="1" applyAlignment="1">
      <alignment horizontal="center" vertical="center" wrapText="1"/>
    </xf>
    <xf numFmtId="10" fontId="26" fillId="5" borderId="0" xfId="1" applyNumberFormat="1" applyFont="1" applyFill="1"/>
    <xf numFmtId="10" fontId="26" fillId="0" borderId="0" xfId="1" applyNumberFormat="1" applyFont="1"/>
    <xf numFmtId="10" fontId="11" fillId="5" borderId="44" xfId="0" applyNumberFormat="1" applyFont="1" applyFill="1" applyBorder="1" applyAlignment="1">
      <alignment horizontal="center" vertical="center"/>
    </xf>
    <xf numFmtId="10" fontId="11" fillId="5" borderId="44" xfId="1" applyNumberFormat="1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26" fillId="10" borderId="38" xfId="0" applyFont="1" applyFill="1" applyBorder="1" applyAlignment="1">
      <alignment horizontal="center" vertical="center" wrapText="1" readingOrder="2"/>
    </xf>
    <xf numFmtId="10" fontId="26" fillId="9" borderId="38" xfId="0" applyNumberFormat="1" applyFont="1" applyFill="1" applyBorder="1" applyAlignment="1">
      <alignment horizontal="center" vertical="center" wrapText="1" readingOrder="2"/>
    </xf>
    <xf numFmtId="0" fontId="11" fillId="5" borderId="28" xfId="0" applyFont="1" applyFill="1" applyBorder="1" applyAlignment="1">
      <alignment horizontal="center" vertical="center"/>
    </xf>
    <xf numFmtId="10" fontId="26" fillId="9" borderId="38" xfId="1" applyNumberFormat="1" applyFont="1" applyFill="1" applyBorder="1" applyAlignment="1">
      <alignment horizontal="center" vertical="center" wrapText="1"/>
    </xf>
    <xf numFmtId="37" fontId="26" fillId="9" borderId="38" xfId="0" applyNumberFormat="1" applyFont="1" applyFill="1" applyBorder="1" applyAlignment="1">
      <alignment horizontal="center" vertical="center" wrapText="1"/>
    </xf>
    <xf numFmtId="37" fontId="26" fillId="0" borderId="38" xfId="0" applyNumberFormat="1" applyFont="1" applyBorder="1" applyAlignment="1">
      <alignment horizontal="center" vertical="center" wrapText="1"/>
    </xf>
    <xf numFmtId="49" fontId="30" fillId="9" borderId="43" xfId="6" applyNumberFormat="1" applyFont="1" applyFill="1" applyBorder="1" applyAlignment="1">
      <alignment horizontal="center" vertical="center" shrinkToFit="1"/>
    </xf>
    <xf numFmtId="37" fontId="26" fillId="9" borderId="43" xfId="0" applyNumberFormat="1" applyFont="1" applyFill="1" applyBorder="1" applyAlignment="1">
      <alignment horizontal="center" vertical="center" wrapText="1"/>
    </xf>
    <xf numFmtId="37" fontId="34" fillId="2" borderId="38" xfId="1" applyNumberFormat="1" applyFont="1" applyFill="1" applyBorder="1" applyAlignment="1">
      <alignment horizontal="center" vertical="center"/>
    </xf>
    <xf numFmtId="10" fontId="34" fillId="2" borderId="38" xfId="1" applyNumberFormat="1" applyFont="1" applyFill="1" applyBorder="1" applyAlignment="1">
      <alignment horizontal="center" vertical="center"/>
    </xf>
    <xf numFmtId="37" fontId="32" fillId="9" borderId="38" xfId="7" applyNumberFormat="1" applyFont="1" applyFill="1" applyBorder="1" applyAlignment="1">
      <alignment horizontal="center" vertical="center"/>
    </xf>
    <xf numFmtId="37" fontId="32" fillId="9" borderId="43" xfId="7" applyNumberFormat="1" applyFont="1" applyFill="1" applyBorder="1" applyAlignment="1">
      <alignment horizontal="center" vertical="center"/>
    </xf>
    <xf numFmtId="0" fontId="35" fillId="11" borderId="47" xfId="8"/>
    <xf numFmtId="0" fontId="26" fillId="10" borderId="38" xfId="0" applyFont="1" applyFill="1" applyBorder="1" applyAlignment="1">
      <alignment horizontal="center" vertical="top" wrapText="1" readingOrder="2"/>
    </xf>
    <xf numFmtId="0" fontId="38" fillId="0" borderId="38" xfId="0" applyFont="1" applyBorder="1" applyAlignment="1">
      <alignment horizontal="center" vertical="center" wrapText="1"/>
    </xf>
    <xf numFmtId="0" fontId="40" fillId="0" borderId="0" xfId="0" applyFont="1"/>
    <xf numFmtId="0" fontId="19" fillId="0" borderId="8" xfId="5" applyFont="1" applyBorder="1" applyAlignment="1">
      <alignment wrapText="1" readingOrder="2"/>
    </xf>
    <xf numFmtId="0" fontId="32" fillId="0" borderId="38" xfId="6" applyFont="1" applyBorder="1" applyAlignment="1">
      <alignment horizontal="left" vertical="center" wrapText="1"/>
    </xf>
    <xf numFmtId="0" fontId="33" fillId="14" borderId="38" xfId="0" applyFont="1" applyFill="1" applyBorder="1" applyAlignment="1">
      <alignment horizontal="center" vertical="center"/>
    </xf>
    <xf numFmtId="37" fontId="31" fillId="14" borderId="38" xfId="6" applyNumberFormat="1" applyFont="1" applyFill="1" applyBorder="1" applyAlignment="1">
      <alignment horizontal="center" vertical="center" wrapText="1" readingOrder="2"/>
    </xf>
    <xf numFmtId="10" fontId="33" fillId="14" borderId="38" xfId="0" applyNumberFormat="1" applyFont="1" applyFill="1" applyBorder="1" applyAlignment="1">
      <alignment horizontal="center" vertical="center" wrapText="1" readingOrder="2"/>
    </xf>
    <xf numFmtId="37" fontId="33" fillId="14" borderId="38" xfId="0" applyNumberFormat="1" applyFont="1" applyFill="1" applyBorder="1" applyAlignment="1">
      <alignment horizontal="center" vertical="center" wrapText="1"/>
    </xf>
    <xf numFmtId="49" fontId="30" fillId="15" borderId="38" xfId="6" applyNumberFormat="1" applyFont="1" applyFill="1" applyBorder="1" applyAlignment="1">
      <alignment horizontal="center" vertical="center" shrinkToFit="1"/>
    </xf>
    <xf numFmtId="37" fontId="30" fillId="15" borderId="38" xfId="7" applyNumberFormat="1" applyFont="1" applyFill="1" applyBorder="1" applyAlignment="1">
      <alignment horizontal="center" vertical="center"/>
    </xf>
    <xf numFmtId="10" fontId="26" fillId="15" borderId="38" xfId="0" applyNumberFormat="1" applyFont="1" applyFill="1" applyBorder="1" applyAlignment="1">
      <alignment horizontal="center" vertical="center" wrapText="1" readingOrder="2"/>
    </xf>
    <xf numFmtId="37" fontId="26" fillId="15" borderId="38" xfId="0" applyNumberFormat="1" applyFont="1" applyFill="1" applyBorder="1" applyAlignment="1">
      <alignment horizontal="center" vertical="center" wrapText="1"/>
    </xf>
    <xf numFmtId="0" fontId="27" fillId="5" borderId="0" xfId="0" applyFont="1" applyFill="1"/>
    <xf numFmtId="0" fontId="34" fillId="5" borderId="44" xfId="0" applyFont="1" applyFill="1" applyBorder="1" applyAlignment="1">
      <alignment horizontal="center" vertical="center"/>
    </xf>
    <xf numFmtId="0" fontId="51" fillId="14" borderId="38" xfId="6" applyFont="1" applyFill="1" applyBorder="1" applyAlignment="1">
      <alignment horizontal="center" vertical="center" wrapText="1" readingOrder="2"/>
    </xf>
    <xf numFmtId="0" fontId="52" fillId="15" borderId="38" xfId="6" applyFont="1" applyFill="1" applyBorder="1" applyAlignment="1">
      <alignment horizontal="center" vertical="center"/>
    </xf>
    <xf numFmtId="0" fontId="53" fillId="0" borderId="38" xfId="6" applyFont="1" applyBorder="1" applyAlignment="1">
      <alignment horizontal="center" vertical="center" wrapText="1"/>
    </xf>
    <xf numFmtId="0" fontId="27" fillId="0" borderId="0" xfId="0" applyFont="1"/>
    <xf numFmtId="10" fontId="26" fillId="9" borderId="43" xfId="1" applyNumberFormat="1" applyFont="1" applyFill="1" applyBorder="1" applyAlignment="1">
      <alignment horizontal="center" vertical="center" wrapText="1"/>
    </xf>
    <xf numFmtId="0" fontId="54" fillId="9" borderId="38" xfId="6" applyFont="1" applyFill="1" applyBorder="1" applyAlignment="1">
      <alignment horizontal="left" vertical="center"/>
    </xf>
    <xf numFmtId="0" fontId="55" fillId="0" borderId="38" xfId="6" applyFont="1" applyBorder="1" applyAlignment="1">
      <alignment horizontal="left" vertical="center" wrapText="1"/>
    </xf>
    <xf numFmtId="37" fontId="26" fillId="2" borderId="38" xfId="0" applyNumberFormat="1" applyFont="1" applyFill="1" applyBorder="1" applyAlignment="1">
      <alignment horizontal="center" vertical="center"/>
    </xf>
    <xf numFmtId="10" fontId="26" fillId="10" borderId="38" xfId="1" applyNumberFormat="1" applyFont="1" applyFill="1" applyBorder="1" applyAlignment="1">
      <alignment horizontal="center" vertical="center" wrapText="1" readingOrder="2"/>
    </xf>
    <xf numFmtId="10" fontId="26" fillId="15" borderId="38" xfId="1" applyNumberFormat="1" applyFont="1" applyFill="1" applyBorder="1" applyAlignment="1">
      <alignment horizontal="center" vertical="center" wrapText="1" readingOrder="2"/>
    </xf>
    <xf numFmtId="0" fontId="18" fillId="0" borderId="38" xfId="5" applyFont="1" applyBorder="1" applyAlignment="1">
      <alignment horizontal="center" vertical="center" readingOrder="2"/>
    </xf>
    <xf numFmtId="0" fontId="66" fillId="14" borderId="38" xfId="6" applyFont="1" applyFill="1" applyBorder="1" applyAlignment="1">
      <alignment horizontal="left" vertical="center" wrapText="1" readingOrder="2"/>
    </xf>
    <xf numFmtId="0" fontId="56" fillId="15" borderId="38" xfId="6" applyFont="1" applyFill="1" applyBorder="1" applyAlignment="1">
      <alignment horizontal="center" vertical="center"/>
    </xf>
    <xf numFmtId="0" fontId="55" fillId="0" borderId="38" xfId="6" applyFont="1" applyBorder="1" applyAlignment="1">
      <alignment horizontal="center" vertical="center" wrapText="1"/>
    </xf>
    <xf numFmtId="0" fontId="0" fillId="0" borderId="0" xfId="0"/>
    <xf numFmtId="1" fontId="0" fillId="13" borderId="58" xfId="1" applyNumberFormat="1" applyFont="1" applyFill="1" applyBorder="1" applyAlignment="1">
      <alignment horizontal="center" vertical="center"/>
    </xf>
    <xf numFmtId="10" fontId="0" fillId="0" borderId="17" xfId="1" applyNumberFormat="1" applyFont="1" applyFill="1" applyBorder="1" applyAlignment="1">
      <alignment horizontal="center" vertical="center"/>
    </xf>
    <xf numFmtId="10" fontId="0" fillId="0" borderId="4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18" borderId="56" xfId="0" applyFill="1" applyBorder="1" applyAlignment="1">
      <alignment horizontal="center" vertical="center"/>
    </xf>
    <xf numFmtId="0" fontId="0" fillId="18" borderId="55" xfId="0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/>
    </xf>
    <xf numFmtId="0" fontId="0" fillId="12" borderId="5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13" borderId="59" xfId="0" applyFill="1" applyBorder="1" applyAlignment="1">
      <alignment horizontal="center" vertical="center"/>
    </xf>
    <xf numFmtId="0" fontId="0" fillId="13" borderId="61" xfId="0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18" borderId="58" xfId="0" applyFill="1" applyBorder="1"/>
    <xf numFmtId="0" fontId="0" fillId="18" borderId="59" xfId="0" applyFill="1" applyBorder="1"/>
    <xf numFmtId="0" fontId="0" fillId="18" borderId="61" xfId="0" applyFill="1" applyBorder="1"/>
    <xf numFmtId="0" fontId="0" fillId="2" borderId="17" xfId="0" applyFill="1" applyBorder="1"/>
    <xf numFmtId="0" fontId="0" fillId="2" borderId="59" xfId="0" applyFill="1" applyBorder="1"/>
    <xf numFmtId="0" fontId="0" fillId="2" borderId="9" xfId="0" applyFill="1" applyBorder="1"/>
    <xf numFmtId="0" fontId="0" fillId="2" borderId="60" xfId="0" applyFill="1" applyBorder="1"/>
    <xf numFmtId="0" fontId="0" fillId="2" borderId="63" xfId="0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0" fillId="13" borderId="42" xfId="1" applyNumberFormat="1" applyFont="1" applyFill="1" applyBorder="1" applyAlignment="1">
      <alignment horizontal="center" vertical="center"/>
    </xf>
    <xf numFmtId="167" fontId="0" fillId="13" borderId="67" xfId="1" applyNumberFormat="1" applyFont="1" applyFill="1" applyBorder="1" applyAlignment="1">
      <alignment horizontal="center" vertical="center"/>
    </xf>
    <xf numFmtId="1" fontId="0" fillId="13" borderId="60" xfId="1" applyNumberFormat="1" applyFont="1" applyFill="1" applyBorder="1" applyAlignment="1">
      <alignment horizontal="center" vertical="center"/>
    </xf>
    <xf numFmtId="1" fontId="59" fillId="14" borderId="55" xfId="0" applyNumberFormat="1" applyFont="1" applyFill="1" applyBorder="1" applyAlignment="1">
      <alignment horizontal="center" vertical="center"/>
    </xf>
    <xf numFmtId="167" fontId="59" fillId="14" borderId="55" xfId="0" applyNumberFormat="1" applyFont="1" applyFill="1" applyBorder="1" applyAlignment="1">
      <alignment horizontal="center" vertical="center"/>
    </xf>
    <xf numFmtId="0" fontId="59" fillId="14" borderId="55" xfId="0" applyFont="1" applyFill="1" applyBorder="1" applyAlignment="1">
      <alignment horizontal="center" vertical="center"/>
    </xf>
    <xf numFmtId="1" fontId="59" fillId="14" borderId="56" xfId="0" applyNumberFormat="1" applyFont="1" applyFill="1" applyBorder="1" applyAlignment="1">
      <alignment horizontal="center" vertical="center"/>
    </xf>
    <xf numFmtId="0" fontId="0" fillId="12" borderId="17" xfId="0" applyFill="1" applyBorder="1"/>
    <xf numFmtId="0" fontId="0" fillId="12" borderId="59" xfId="0" applyFill="1" applyBorder="1"/>
    <xf numFmtId="0" fontId="0" fillId="12" borderId="9" xfId="0" applyFill="1" applyBorder="1"/>
    <xf numFmtId="0" fontId="0" fillId="12" borderId="60" xfId="0" applyFill="1" applyBorder="1"/>
    <xf numFmtId="0" fontId="0" fillId="4" borderId="59" xfId="0" applyFill="1" applyBorder="1"/>
    <xf numFmtId="0" fontId="0" fillId="4" borderId="9" xfId="0" applyFill="1" applyBorder="1"/>
    <xf numFmtId="0" fontId="0" fillId="4" borderId="60" xfId="0" applyFill="1" applyBorder="1"/>
    <xf numFmtId="1" fontId="0" fillId="13" borderId="68" xfId="1" applyNumberFormat="1" applyFont="1" applyFill="1" applyBorder="1" applyAlignment="1">
      <alignment horizontal="center" vertical="center"/>
    </xf>
    <xf numFmtId="0" fontId="0" fillId="12" borderId="66" xfId="0" applyFill="1" applyBorder="1"/>
    <xf numFmtId="0" fontId="0" fillId="4" borderId="66" xfId="0" applyFill="1" applyBorder="1"/>
    <xf numFmtId="10" fontId="47" fillId="15" borderId="57" xfId="1" applyNumberFormat="1" applyFont="1" applyFill="1" applyBorder="1" applyAlignment="1">
      <alignment horizontal="center" vertical="center"/>
    </xf>
    <xf numFmtId="0" fontId="50" fillId="0" borderId="59" xfId="0" applyFont="1" applyBorder="1" applyAlignment="1">
      <alignment horizontal="center" vertical="center"/>
    </xf>
    <xf numFmtId="3" fontId="61" fillId="19" borderId="55" xfId="0" applyNumberFormat="1" applyFont="1" applyFill="1" applyBorder="1" applyAlignment="1">
      <alignment horizontal="center" vertical="center"/>
    </xf>
    <xf numFmtId="10" fontId="61" fillId="19" borderId="55" xfId="1" applyNumberFormat="1" applyFont="1" applyFill="1" applyBorder="1" applyAlignment="1">
      <alignment horizontal="center" vertical="center"/>
    </xf>
    <xf numFmtId="3" fontId="60" fillId="19" borderId="70" xfId="0" applyNumberFormat="1" applyFont="1" applyFill="1" applyBorder="1" applyAlignment="1">
      <alignment horizontal="center" vertical="center"/>
    </xf>
    <xf numFmtId="10" fontId="60" fillId="19" borderId="70" xfId="1" applyNumberFormat="1" applyFont="1" applyFill="1" applyBorder="1" applyAlignment="1">
      <alignment horizontal="center" vertical="center"/>
    </xf>
    <xf numFmtId="3" fontId="61" fillId="19" borderId="65" xfId="0" applyNumberFormat="1" applyFont="1" applyFill="1" applyBorder="1" applyAlignment="1">
      <alignment horizontal="center" vertical="center"/>
    </xf>
    <xf numFmtId="10" fontId="61" fillId="19" borderId="70" xfId="1" applyNumberFormat="1" applyFont="1" applyFill="1" applyBorder="1" applyAlignment="1">
      <alignment horizontal="center" vertical="center"/>
    </xf>
    <xf numFmtId="10" fontId="62" fillId="19" borderId="5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58" fillId="0" borderId="0" xfId="0" applyFont="1" applyAlignment="1">
      <alignment horizontal="center" vertical="center"/>
    </xf>
    <xf numFmtId="3" fontId="26" fillId="0" borderId="0" xfId="0" applyNumberFormat="1" applyFont="1"/>
    <xf numFmtId="0" fontId="70" fillId="0" borderId="51" xfId="0" applyFont="1" applyBorder="1" applyAlignment="1">
      <alignment horizontal="right" readingOrder="2"/>
    </xf>
    <xf numFmtId="0" fontId="68" fillId="0" borderId="51" xfId="0" applyFont="1" applyBorder="1" applyAlignment="1">
      <alignment horizontal="center" wrapText="1" readingOrder="2"/>
    </xf>
    <xf numFmtId="0" fontId="69" fillId="0" borderId="51" xfId="0" applyFont="1" applyBorder="1" applyAlignment="1">
      <alignment horizontal="right" readingOrder="2"/>
    </xf>
    <xf numFmtId="0" fontId="72" fillId="0" borderId="52" xfId="0" applyFont="1" applyBorder="1" applyAlignment="1">
      <alignment horizontal="center" readingOrder="2"/>
    </xf>
    <xf numFmtId="0" fontId="74" fillId="0" borderId="48" xfId="0" applyFont="1" applyBorder="1" applyAlignment="1">
      <alignment vertical="center" wrapText="1" readingOrder="2"/>
    </xf>
    <xf numFmtId="1" fontId="77" fillId="0" borderId="48" xfId="0" applyNumberFormat="1" applyFont="1" applyBorder="1" applyAlignment="1">
      <alignment vertical="center"/>
    </xf>
    <xf numFmtId="0" fontId="74" fillId="0" borderId="51" xfId="0" applyFont="1" applyBorder="1" applyAlignment="1">
      <alignment horizontal="right" readingOrder="2"/>
    </xf>
    <xf numFmtId="0" fontId="74" fillId="0" borderId="69" xfId="0" applyFont="1" applyBorder="1" applyAlignment="1">
      <alignment readingOrder="2"/>
    </xf>
    <xf numFmtId="3" fontId="77" fillId="0" borderId="52" xfId="0" applyNumberFormat="1" applyFont="1" applyBorder="1" applyAlignment="1">
      <alignment horizontal="center"/>
    </xf>
    <xf numFmtId="1" fontId="77" fillId="0" borderId="48" xfId="0" applyNumberFormat="1" applyFont="1" applyBorder="1" applyAlignment="1">
      <alignment horizontal="center" vertical="center"/>
    </xf>
    <xf numFmtId="0" fontId="74" fillId="0" borderId="55" xfId="0" applyFont="1" applyBorder="1" applyAlignment="1">
      <alignment horizontal="right" readingOrder="2"/>
    </xf>
    <xf numFmtId="0" fontId="0" fillId="0" borderId="55" xfId="0" applyBorder="1"/>
    <xf numFmtId="3" fontId="77" fillId="0" borderId="55" xfId="0" applyNumberFormat="1" applyFont="1" applyBorder="1" applyAlignment="1">
      <alignment horizontal="center"/>
    </xf>
    <xf numFmtId="0" fontId="72" fillId="3" borderId="52" xfId="0" applyFont="1" applyFill="1" applyBorder="1" applyAlignment="1">
      <alignment horizontal="center" readingOrder="2"/>
    </xf>
    <xf numFmtId="3" fontId="77" fillId="3" borderId="52" xfId="0" applyNumberFormat="1" applyFont="1" applyFill="1" applyBorder="1" applyAlignment="1">
      <alignment horizontal="center"/>
    </xf>
    <xf numFmtId="0" fontId="74" fillId="0" borderId="55" xfId="0" applyFont="1" applyBorder="1" applyAlignment="1">
      <alignment vertical="top" readingOrder="2"/>
    </xf>
    <xf numFmtId="16" fontId="0" fillId="0" borderId="0" xfId="0" applyNumberFormat="1"/>
    <xf numFmtId="166" fontId="0" fillId="0" borderId="0" xfId="9" applyNumberFormat="1" applyFont="1"/>
    <xf numFmtId="0" fontId="3" fillId="0" borderId="2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68" fillId="13" borderId="55" xfId="0" applyFont="1" applyFill="1" applyBorder="1" applyAlignment="1">
      <alignment horizontal="right" readingOrder="2"/>
    </xf>
    <xf numFmtId="0" fontId="72" fillId="0" borderId="69" xfId="0" applyFont="1" applyBorder="1" applyAlignment="1">
      <alignment horizontal="center" readingOrder="2"/>
    </xf>
    <xf numFmtId="0" fontId="79" fillId="0" borderId="55" xfId="0" applyFont="1" applyBorder="1" applyAlignment="1">
      <alignment horizontal="right" readingOrder="2"/>
    </xf>
    <xf numFmtId="10" fontId="0" fillId="0" borderId="0" xfId="1" applyNumberFormat="1" applyFont="1" applyAlignment="1">
      <alignment horizontal="left"/>
    </xf>
    <xf numFmtId="9" fontId="0" fillId="0" borderId="0" xfId="1" applyFont="1"/>
    <xf numFmtId="0" fontId="74" fillId="0" borderId="50" xfId="0" applyFont="1" applyBorder="1" applyAlignment="1">
      <alignment horizontal="right" readingOrder="2"/>
    </xf>
    <xf numFmtId="0" fontId="72" fillId="0" borderId="28" xfId="0" applyFont="1" applyBorder="1" applyAlignment="1">
      <alignment horizontal="center" readingOrder="2"/>
    </xf>
    <xf numFmtId="0" fontId="79" fillId="0" borderId="55" xfId="0" applyFont="1" applyBorder="1" applyAlignment="1">
      <alignment vertical="center" readingOrder="2"/>
    </xf>
    <xf numFmtId="0" fontId="74" fillId="0" borderId="74" xfId="0" applyFont="1" applyBorder="1" applyAlignment="1">
      <alignment horizontal="right" readingOrder="2"/>
    </xf>
    <xf numFmtId="0" fontId="72" fillId="0" borderId="75" xfId="0" applyFont="1" applyBorder="1" applyAlignment="1">
      <alignment horizontal="center" readingOrder="2"/>
    </xf>
    <xf numFmtId="3" fontId="80" fillId="0" borderId="74" xfId="9" applyNumberFormat="1" applyFont="1" applyFill="1" applyBorder="1" applyAlignment="1">
      <alignment horizontal="right" vertical="center" readingOrder="2"/>
    </xf>
    <xf numFmtId="0" fontId="74" fillId="0" borderId="51" xfId="0" applyFont="1" applyBorder="1" applyAlignment="1">
      <alignment horizontal="right" vertical="center" readingOrder="2"/>
    </xf>
    <xf numFmtId="3" fontId="80" fillId="0" borderId="52" xfId="9" applyNumberFormat="1" applyFont="1" applyFill="1" applyBorder="1" applyAlignment="1">
      <alignment horizontal="right" vertical="center" readingOrder="2"/>
    </xf>
    <xf numFmtId="0" fontId="67" fillId="0" borderId="28" xfId="0" applyFont="1" applyBorder="1" applyAlignment="1">
      <alignment horizontal="right" readingOrder="2"/>
    </xf>
    <xf numFmtId="0" fontId="0" fillId="0" borderId="0" xfId="0" applyBorder="1"/>
    <xf numFmtId="0" fontId="81" fillId="0" borderId="0" xfId="0" applyFont="1" applyBorder="1"/>
    <xf numFmtId="0" fontId="0" fillId="0" borderId="29" xfId="0" applyBorder="1"/>
    <xf numFmtId="0" fontId="79" fillId="0" borderId="48" xfId="0" applyFont="1" applyBorder="1" applyAlignment="1">
      <alignment horizontal="right" readingOrder="2"/>
    </xf>
    <xf numFmtId="0" fontId="79" fillId="0" borderId="74" xfId="0" applyFont="1" applyBorder="1" applyAlignment="1">
      <alignment vertical="center" readingOrder="2"/>
    </xf>
    <xf numFmtId="0" fontId="74" fillId="0" borderId="74" xfId="0" applyFont="1" applyBorder="1" applyAlignment="1">
      <alignment horizontal="center" readingOrder="2"/>
    </xf>
    <xf numFmtId="0" fontId="74" fillId="0" borderId="52" xfId="0" applyFont="1" applyBorder="1" applyAlignment="1">
      <alignment horizontal="center" readingOrder="2"/>
    </xf>
    <xf numFmtId="0" fontId="72" fillId="0" borderId="55" xfId="0" applyFont="1" applyBorder="1" applyAlignment="1">
      <alignment horizontal="center" readingOrder="2"/>
    </xf>
    <xf numFmtId="0" fontId="74" fillId="0" borderId="48" xfId="0" applyFont="1" applyBorder="1" applyAlignment="1">
      <alignment horizontal="right" readingOrder="2"/>
    </xf>
    <xf numFmtId="0" fontId="72" fillId="0" borderId="48" xfId="0" applyFont="1" applyBorder="1" applyAlignment="1">
      <alignment horizontal="center" readingOrder="2"/>
    </xf>
    <xf numFmtId="0" fontId="72" fillId="0" borderId="74" xfId="0" applyFont="1" applyBorder="1" applyAlignment="1">
      <alignment horizontal="center" readingOrder="2"/>
    </xf>
    <xf numFmtId="0" fontId="74" fillId="0" borderId="75" xfId="0" applyFont="1" applyBorder="1" applyAlignment="1">
      <alignment horizontal="center" readingOrder="2"/>
    </xf>
    <xf numFmtId="0" fontId="74" fillId="0" borderId="50" xfId="0" applyFont="1" applyBorder="1" applyAlignment="1">
      <alignment vertical="center" wrapText="1" readingOrder="2"/>
    </xf>
    <xf numFmtId="0" fontId="72" fillId="0" borderId="50" xfId="0" applyFont="1" applyBorder="1" applyAlignment="1">
      <alignment readingOrder="2"/>
    </xf>
    <xf numFmtId="0" fontId="74" fillId="0" borderId="28" xfId="0" applyFont="1" applyBorder="1" applyAlignment="1">
      <alignment readingOrder="2"/>
    </xf>
    <xf numFmtId="0" fontId="74" fillId="0" borderId="74" xfId="0" applyFont="1" applyBorder="1" applyAlignment="1">
      <alignment vertical="center" readingOrder="2"/>
    </xf>
    <xf numFmtId="0" fontId="72" fillId="0" borderId="74" xfId="0" applyFont="1" applyBorder="1" applyAlignment="1">
      <alignment readingOrder="2"/>
    </xf>
    <xf numFmtId="0" fontId="74" fillId="0" borderId="75" xfId="0" applyFont="1" applyBorder="1" applyAlignment="1">
      <alignment readingOrder="2"/>
    </xf>
    <xf numFmtId="0" fontId="74" fillId="0" borderId="51" xfId="0" applyFont="1" applyBorder="1" applyAlignment="1">
      <alignment vertical="center" readingOrder="2"/>
    </xf>
    <xf numFmtId="0" fontId="0" fillId="0" borderId="76" xfId="0" applyBorder="1"/>
    <xf numFmtId="0" fontId="0" fillId="0" borderId="53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 readingOrder="2"/>
    </xf>
    <xf numFmtId="0" fontId="76" fillId="0" borderId="0" xfId="0" applyFont="1" applyAlignment="1">
      <alignment horizontal="right" readingOrder="2"/>
    </xf>
    <xf numFmtId="0" fontId="82" fillId="0" borderId="22" xfId="0" applyFont="1" applyFill="1" applyBorder="1" applyAlignment="1">
      <alignment horizontal="left" vertical="center"/>
    </xf>
    <xf numFmtId="0" fontId="45" fillId="0" borderId="30" xfId="0" applyFont="1" applyFill="1" applyBorder="1" applyAlignment="1">
      <alignment horizontal="center" vertical="center"/>
    </xf>
    <xf numFmtId="0" fontId="50" fillId="0" borderId="30" xfId="0" applyFont="1" applyFill="1" applyBorder="1" applyAlignment="1">
      <alignment horizontal="center" vertical="center"/>
    </xf>
    <xf numFmtId="0" fontId="45" fillId="0" borderId="38" xfId="0" applyFont="1" applyFill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9" fontId="64" fillId="0" borderId="0" xfId="1" applyFont="1" applyBorder="1" applyAlignment="1">
      <alignment horizontal="center" vertical="center"/>
    </xf>
    <xf numFmtId="0" fontId="74" fillId="20" borderId="55" xfId="0" applyFont="1" applyFill="1" applyBorder="1" applyAlignment="1">
      <alignment horizontal="center" readingOrder="2"/>
    </xf>
    <xf numFmtId="168" fontId="0" fillId="13" borderId="66" xfId="1" applyNumberFormat="1" applyFont="1" applyFill="1" applyBorder="1" applyAlignment="1">
      <alignment horizontal="center" vertical="center"/>
    </xf>
    <xf numFmtId="168" fontId="0" fillId="13" borderId="67" xfId="1" applyNumberFormat="1" applyFont="1" applyFill="1" applyBorder="1" applyAlignment="1">
      <alignment horizontal="center" vertical="center"/>
    </xf>
    <xf numFmtId="168" fontId="0" fillId="2" borderId="59" xfId="0" applyNumberFormat="1" applyFill="1" applyBorder="1" applyAlignment="1">
      <alignment horizontal="center" vertical="center"/>
    </xf>
    <xf numFmtId="168" fontId="0" fillId="2" borderId="38" xfId="0" applyNumberFormat="1" applyFill="1" applyBorder="1" applyAlignment="1">
      <alignment horizontal="center" vertical="center"/>
    </xf>
    <xf numFmtId="1" fontId="0" fillId="19" borderId="58" xfId="1" applyNumberFormat="1" applyFont="1" applyFill="1" applyBorder="1" applyAlignment="1">
      <alignment horizontal="center" vertical="center"/>
    </xf>
    <xf numFmtId="168" fontId="0" fillId="19" borderId="66" xfId="1" applyNumberFormat="1" applyFont="1" applyFill="1" applyBorder="1" applyAlignment="1">
      <alignment horizontal="center" vertical="center"/>
    </xf>
    <xf numFmtId="10" fontId="0" fillId="19" borderId="17" xfId="1" applyNumberFormat="1" applyFont="1" applyFill="1" applyBorder="1" applyAlignment="1">
      <alignment horizontal="center" vertical="center"/>
    </xf>
    <xf numFmtId="1" fontId="0" fillId="19" borderId="32" xfId="1" applyNumberFormat="1" applyFont="1" applyFill="1" applyBorder="1" applyAlignment="1">
      <alignment horizontal="center" vertical="center"/>
    </xf>
    <xf numFmtId="1" fontId="0" fillId="19" borderId="17" xfId="1" applyNumberFormat="1" applyFont="1" applyFill="1" applyBorder="1" applyAlignment="1">
      <alignment horizontal="center" vertical="center"/>
    </xf>
    <xf numFmtId="168" fontId="0" fillId="19" borderId="67" xfId="1" applyNumberFormat="1" applyFont="1" applyFill="1" applyBorder="1" applyAlignment="1">
      <alignment horizontal="center" vertical="center"/>
    </xf>
    <xf numFmtId="10" fontId="0" fillId="19" borderId="32" xfId="1" applyNumberFormat="1" applyFont="1" applyFill="1" applyBorder="1" applyAlignment="1">
      <alignment horizontal="center" vertical="center"/>
    </xf>
    <xf numFmtId="0" fontId="0" fillId="19" borderId="22" xfId="0" applyFill="1" applyBorder="1" applyAlignment="1">
      <alignment horizontal="center" vertical="center"/>
    </xf>
    <xf numFmtId="168" fontId="0" fillId="19" borderId="59" xfId="0" applyNumberFormat="1" applyFill="1" applyBorder="1" applyAlignment="1">
      <alignment horizontal="center" vertical="center"/>
    </xf>
    <xf numFmtId="0" fontId="0" fillId="19" borderId="59" xfId="0" applyFill="1" applyBorder="1" applyAlignment="1">
      <alignment horizontal="center" vertical="center"/>
    </xf>
    <xf numFmtId="0" fontId="0" fillId="19" borderId="38" xfId="0" applyFill="1" applyBorder="1" applyAlignment="1">
      <alignment horizontal="center" vertical="center"/>
    </xf>
    <xf numFmtId="168" fontId="0" fillId="19" borderId="38" xfId="0" applyNumberFormat="1" applyFill="1" applyBorder="1" applyAlignment="1">
      <alignment horizontal="center" vertical="center"/>
    </xf>
    <xf numFmtId="0" fontId="0" fillId="19" borderId="63" xfId="0" applyFill="1" applyBorder="1" applyAlignment="1">
      <alignment horizontal="center" vertical="center"/>
    </xf>
    <xf numFmtId="0" fontId="0" fillId="19" borderId="62" xfId="0" applyFill="1" applyBorder="1" applyAlignment="1">
      <alignment horizontal="center" vertical="center"/>
    </xf>
    <xf numFmtId="0" fontId="0" fillId="19" borderId="62" xfId="0" applyFill="1" applyBorder="1"/>
    <xf numFmtId="0" fontId="0" fillId="19" borderId="38" xfId="0" applyFill="1" applyBorder="1"/>
    <xf numFmtId="0" fontId="0" fillId="19" borderId="63" xfId="0" applyFill="1" applyBorder="1"/>
    <xf numFmtId="0" fontId="0" fillId="19" borderId="22" xfId="0" applyFill="1" applyBorder="1"/>
    <xf numFmtId="0" fontId="0" fillId="19" borderId="30" xfId="0" applyFill="1" applyBorder="1"/>
    <xf numFmtId="10" fontId="33" fillId="14" borderId="38" xfId="1" applyNumberFormat="1" applyFont="1" applyFill="1" applyBorder="1" applyAlignment="1">
      <alignment horizontal="center" vertical="center" wrapText="1"/>
    </xf>
    <xf numFmtId="3" fontId="80" fillId="20" borderId="28" xfId="9" applyNumberFormat="1" applyFont="1" applyFill="1" applyBorder="1" applyAlignment="1">
      <alignment horizontal="right" vertical="center" readingOrder="2"/>
    </xf>
    <xf numFmtId="3" fontId="74" fillId="20" borderId="28" xfId="0" applyNumberFormat="1" applyFont="1" applyFill="1" applyBorder="1" applyAlignment="1">
      <alignment horizontal="center" readingOrder="2"/>
    </xf>
    <xf numFmtId="3" fontId="74" fillId="20" borderId="49" xfId="0" applyNumberFormat="1" applyFont="1" applyFill="1" applyBorder="1" applyAlignment="1">
      <alignment horizontal="center" readingOrder="2"/>
    </xf>
    <xf numFmtId="0" fontId="18" fillId="5" borderId="38" xfId="5" applyFont="1" applyFill="1" applyBorder="1" applyAlignment="1">
      <alignment horizontal="center" vertical="center" wrapText="1" readingOrder="2"/>
    </xf>
    <xf numFmtId="0" fontId="19" fillId="5" borderId="0" xfId="5" applyFont="1" applyFill="1"/>
    <xf numFmtId="0" fontId="19" fillId="5" borderId="8" xfId="5" applyFont="1" applyFill="1" applyBorder="1" applyAlignment="1">
      <alignment readingOrder="2"/>
    </xf>
    <xf numFmtId="0" fontId="19" fillId="5" borderId="0" xfId="5" applyFont="1" applyFill="1" applyAlignment="1">
      <alignment readingOrder="2"/>
    </xf>
    <xf numFmtId="0" fontId="18" fillId="5" borderId="40" xfId="5" applyFont="1" applyFill="1" applyBorder="1" applyAlignment="1">
      <alignment readingOrder="2"/>
    </xf>
    <xf numFmtId="0" fontId="17" fillId="5" borderId="38" xfId="5" applyFont="1" applyFill="1" applyBorder="1" applyAlignment="1">
      <alignment horizontal="center" vertical="center" wrapText="1" readingOrder="2"/>
    </xf>
    <xf numFmtId="0" fontId="19" fillId="5" borderId="40" xfId="5" applyFont="1" applyFill="1" applyBorder="1" applyAlignment="1">
      <alignment readingOrder="2"/>
    </xf>
    <xf numFmtId="0" fontId="16" fillId="5" borderId="0" xfId="5" applyFill="1" applyAlignment="1">
      <alignment readingOrder="2"/>
    </xf>
    <xf numFmtId="0" fontId="84" fillId="5" borderId="0" xfId="5" applyFont="1" applyFill="1" applyAlignment="1">
      <alignment readingOrder="2"/>
    </xf>
    <xf numFmtId="0" fontId="18" fillId="5" borderId="0" xfId="5" applyFont="1" applyFill="1" applyAlignment="1">
      <alignment readingOrder="2"/>
    </xf>
    <xf numFmtId="0" fontId="19" fillId="5" borderId="0" xfId="5" applyFont="1" applyFill="1" applyAlignment="1">
      <alignment horizontal="center" readingOrder="2"/>
    </xf>
    <xf numFmtId="0" fontId="19" fillId="5" borderId="16" xfId="5" applyFont="1" applyFill="1" applyBorder="1" applyAlignment="1">
      <alignment readingOrder="2"/>
    </xf>
    <xf numFmtId="0" fontId="18" fillId="5" borderId="42" xfId="5" applyFont="1" applyFill="1" applyBorder="1" applyAlignment="1">
      <alignment vertical="center" readingOrder="2"/>
    </xf>
    <xf numFmtId="0" fontId="19" fillId="5" borderId="42" xfId="5" applyFont="1" applyFill="1" applyBorder="1" applyAlignment="1">
      <alignment horizontal="center" readingOrder="2"/>
    </xf>
    <xf numFmtId="0" fontId="19" fillId="5" borderId="42" xfId="5" applyFont="1" applyFill="1" applyBorder="1" applyAlignment="1">
      <alignment readingOrder="2"/>
    </xf>
    <xf numFmtId="0" fontId="19" fillId="5" borderId="17" xfId="5" applyFont="1" applyFill="1" applyBorder="1" applyAlignment="1">
      <alignment readingOrder="2"/>
    </xf>
    <xf numFmtId="0" fontId="84" fillId="0" borderId="0" xfId="5" applyFont="1" applyAlignment="1">
      <alignment readingOrder="2"/>
    </xf>
    <xf numFmtId="165" fontId="40" fillId="0" borderId="13" xfId="3" applyFont="1" applyBorder="1" applyAlignment="1">
      <alignment horizontal="center" vertical="center" wrapText="1"/>
    </xf>
    <xf numFmtId="165" fontId="40" fillId="0" borderId="14" xfId="3" applyFont="1" applyBorder="1" applyAlignment="1">
      <alignment horizontal="center" vertical="center" wrapText="1"/>
    </xf>
    <xf numFmtId="165" fontId="40" fillId="0" borderId="15" xfId="3" applyFont="1" applyBorder="1" applyAlignment="1">
      <alignment horizontal="center" vertical="center" wrapText="1"/>
    </xf>
    <xf numFmtId="165" fontId="39" fillId="20" borderId="13" xfId="3" applyFont="1" applyFill="1" applyBorder="1" applyAlignment="1">
      <alignment horizontal="center" vertical="center" wrapText="1" readingOrder="2"/>
    </xf>
    <xf numFmtId="165" fontId="39" fillId="20" borderId="14" xfId="3" applyFont="1" applyFill="1" applyBorder="1" applyAlignment="1">
      <alignment horizontal="center" vertical="center" wrapText="1" readingOrder="2"/>
    </xf>
    <xf numFmtId="165" fontId="39" fillId="20" borderId="15" xfId="3" applyFont="1" applyFill="1" applyBorder="1" applyAlignment="1">
      <alignment horizontal="center" vertical="center" wrapText="1" readingOrder="2"/>
    </xf>
    <xf numFmtId="165" fontId="41" fillId="20" borderId="13" xfId="3" applyFont="1" applyFill="1" applyBorder="1" applyAlignment="1">
      <alignment horizontal="center" vertical="center" wrapText="1" readingOrder="2"/>
    </xf>
    <xf numFmtId="165" fontId="41" fillId="20" borderId="14" xfId="3" applyFont="1" applyFill="1" applyBorder="1" applyAlignment="1">
      <alignment horizontal="center" vertical="center" wrapText="1" readingOrder="2"/>
    </xf>
    <xf numFmtId="165" fontId="41" fillId="20" borderId="15" xfId="3" applyFont="1" applyFill="1" applyBorder="1" applyAlignment="1">
      <alignment horizontal="center" vertical="center" wrapText="1" readingOrder="2"/>
    </xf>
    <xf numFmtId="165" fontId="14" fillId="0" borderId="3" xfId="3" applyFont="1" applyBorder="1" applyAlignment="1">
      <alignment horizontal="right" vertical="top" wrapText="1"/>
    </xf>
    <xf numFmtId="165" fontId="14" fillId="0" borderId="18" xfId="3" applyFont="1" applyBorder="1" applyAlignment="1">
      <alignment horizontal="right" vertical="top" wrapText="1"/>
    </xf>
    <xf numFmtId="165" fontId="14" fillId="0" borderId="0" xfId="3" applyFont="1" applyAlignment="1">
      <alignment horizontal="right" vertical="top" wrapText="1"/>
    </xf>
    <xf numFmtId="165" fontId="14" fillId="0" borderId="19" xfId="3" applyFont="1" applyBorder="1" applyAlignment="1">
      <alignment horizontal="right" vertical="top" wrapText="1"/>
    </xf>
    <xf numFmtId="165" fontId="14" fillId="0" borderId="10" xfId="3" applyFont="1" applyBorder="1" applyAlignment="1">
      <alignment horizontal="right" vertical="top" wrapText="1"/>
    </xf>
    <xf numFmtId="165" fontId="14" fillId="0" borderId="20" xfId="3" applyFont="1" applyBorder="1" applyAlignment="1">
      <alignment horizontal="right" vertical="top" wrapText="1"/>
    </xf>
    <xf numFmtId="165" fontId="13" fillId="0" borderId="6" xfId="3" applyFont="1" applyBorder="1" applyAlignment="1">
      <alignment horizontal="center" vertical="center" wrapText="1"/>
    </xf>
    <xf numFmtId="165" fontId="13" fillId="0" borderId="7" xfId="3" applyFont="1" applyBorder="1" applyAlignment="1">
      <alignment horizontal="center" vertical="center" wrapText="1"/>
    </xf>
    <xf numFmtId="165" fontId="13" fillId="0" borderId="11" xfId="3" applyFont="1" applyBorder="1" applyAlignment="1">
      <alignment horizontal="center" vertical="center" wrapText="1"/>
    </xf>
    <xf numFmtId="165" fontId="13" fillId="0" borderId="4" xfId="3" applyFont="1" applyBorder="1" applyAlignment="1">
      <alignment horizontal="center" vertical="center" wrapText="1"/>
    </xf>
    <xf numFmtId="165" fontId="13" fillId="0" borderId="5" xfId="3" applyFont="1" applyBorder="1" applyAlignment="1">
      <alignment horizontal="center" vertical="center" wrapText="1"/>
    </xf>
    <xf numFmtId="165" fontId="13" fillId="0" borderId="12" xfId="3" applyFont="1" applyBorder="1" applyAlignment="1">
      <alignment horizontal="center" vertical="center" wrapText="1"/>
    </xf>
    <xf numFmtId="165" fontId="36" fillId="0" borderId="1" xfId="3" applyFont="1" applyBorder="1" applyAlignment="1">
      <alignment horizontal="center" vertical="center" wrapText="1" readingOrder="1"/>
    </xf>
    <xf numFmtId="165" fontId="36" fillId="0" borderId="2" xfId="3" applyFont="1" applyBorder="1" applyAlignment="1">
      <alignment horizontal="center" vertical="center" readingOrder="1"/>
    </xf>
    <xf numFmtId="165" fontId="36" fillId="0" borderId="34" xfId="3" applyFont="1" applyBorder="1" applyAlignment="1">
      <alignment horizontal="center" vertical="center" readingOrder="1"/>
    </xf>
    <xf numFmtId="165" fontId="36" fillId="0" borderId="3" xfId="3" applyFont="1" applyBorder="1" applyAlignment="1">
      <alignment horizontal="center" vertical="center" readingOrder="1"/>
    </xf>
    <xf numFmtId="165" fontId="36" fillId="0" borderId="0" xfId="3" applyFont="1" applyAlignment="1">
      <alignment horizontal="center" vertical="center" readingOrder="1"/>
    </xf>
    <xf numFmtId="165" fontId="36" fillId="0" borderId="10" xfId="3" applyFont="1" applyBorder="1" applyAlignment="1">
      <alignment horizontal="center" vertical="center" readingOrder="1"/>
    </xf>
    <xf numFmtId="165" fontId="12" fillId="0" borderId="35" xfId="3" applyFont="1" applyBorder="1" applyAlignment="1">
      <alignment horizontal="center"/>
    </xf>
    <xf numFmtId="165" fontId="12" fillId="0" borderId="36" xfId="3" applyFont="1" applyBorder="1" applyAlignment="1">
      <alignment horizontal="center"/>
    </xf>
    <xf numFmtId="165" fontId="12" fillId="0" borderId="37" xfId="3" applyFont="1" applyBorder="1" applyAlignment="1">
      <alignment horizontal="center"/>
    </xf>
    <xf numFmtId="0" fontId="13" fillId="0" borderId="35" xfId="2" applyFont="1" applyBorder="1" applyAlignment="1">
      <alignment horizontal="center" vertical="center" wrapText="1"/>
    </xf>
    <xf numFmtId="0" fontId="13" fillId="0" borderId="36" xfId="2" applyFont="1" applyBorder="1" applyAlignment="1">
      <alignment horizontal="center" vertical="center" wrapText="1"/>
    </xf>
    <xf numFmtId="0" fontId="13" fillId="0" borderId="37" xfId="2" applyFont="1" applyBorder="1" applyAlignment="1">
      <alignment horizontal="center" vertical="center" wrapText="1"/>
    </xf>
    <xf numFmtId="0" fontId="79" fillId="0" borderId="48" xfId="0" applyFont="1" applyBorder="1" applyAlignment="1">
      <alignment horizontal="center" vertical="center" readingOrder="2"/>
    </xf>
    <xf numFmtId="0" fontId="79" fillId="0" borderId="50" xfId="0" applyFont="1" applyBorder="1" applyAlignment="1">
      <alignment horizontal="center" vertical="center" readingOrder="2"/>
    </xf>
    <xf numFmtId="0" fontId="79" fillId="0" borderId="51" xfId="0" applyFont="1" applyBorder="1" applyAlignment="1">
      <alignment horizontal="center" vertical="center" readingOrder="2"/>
    </xf>
    <xf numFmtId="10" fontId="74" fillId="3" borderId="45" xfId="0" applyNumberFormat="1" applyFont="1" applyFill="1" applyBorder="1" applyAlignment="1">
      <alignment horizontal="center" readingOrder="2"/>
    </xf>
    <xf numFmtId="10" fontId="74" fillId="3" borderId="31" xfId="0" applyNumberFormat="1" applyFont="1" applyFill="1" applyBorder="1" applyAlignment="1">
      <alignment horizontal="center" readingOrder="2"/>
    </xf>
    <xf numFmtId="10" fontId="74" fillId="3" borderId="0" xfId="0" applyNumberFormat="1" applyFont="1" applyFill="1" applyBorder="1" applyAlignment="1">
      <alignment horizontal="center" readingOrder="2"/>
    </xf>
    <xf numFmtId="10" fontId="74" fillId="3" borderId="29" xfId="0" applyNumberFormat="1" applyFont="1" applyFill="1" applyBorder="1" applyAlignment="1">
      <alignment horizontal="center" readingOrder="2"/>
    </xf>
    <xf numFmtId="10" fontId="74" fillId="3" borderId="53" xfId="0" applyNumberFormat="1" applyFont="1" applyFill="1" applyBorder="1" applyAlignment="1">
      <alignment horizontal="center" readingOrder="2"/>
    </xf>
    <xf numFmtId="10" fontId="74" fillId="3" borderId="54" xfId="0" applyNumberFormat="1" applyFont="1" applyFill="1" applyBorder="1" applyAlignment="1">
      <alignment horizontal="center" readingOrder="2"/>
    </xf>
    <xf numFmtId="0" fontId="79" fillId="0" borderId="50" xfId="0" applyFont="1" applyBorder="1" applyAlignment="1">
      <alignment horizontal="right" vertical="center" readingOrder="2"/>
    </xf>
    <xf numFmtId="0" fontId="79" fillId="0" borderId="51" xfId="0" applyFont="1" applyBorder="1" applyAlignment="1">
      <alignment horizontal="right" vertical="center" readingOrder="2"/>
    </xf>
    <xf numFmtId="0" fontId="74" fillId="3" borderId="28" xfId="0" applyFont="1" applyFill="1" applyBorder="1" applyAlignment="1">
      <alignment horizontal="center" readingOrder="2"/>
    </xf>
    <xf numFmtId="0" fontId="74" fillId="3" borderId="29" xfId="0" applyFont="1" applyFill="1" applyBorder="1" applyAlignment="1">
      <alignment horizontal="center" readingOrder="2"/>
    </xf>
    <xf numFmtId="0" fontId="74" fillId="3" borderId="52" xfId="0" applyFont="1" applyFill="1" applyBorder="1" applyAlignment="1">
      <alignment horizontal="center" readingOrder="2"/>
    </xf>
    <xf numFmtId="0" fontId="74" fillId="3" borderId="54" xfId="0" applyFont="1" applyFill="1" applyBorder="1" applyAlignment="1">
      <alignment horizontal="center" readingOrder="2"/>
    </xf>
    <xf numFmtId="10" fontId="74" fillId="20" borderId="49" xfId="0" applyNumberFormat="1" applyFont="1" applyFill="1" applyBorder="1" applyAlignment="1">
      <alignment horizontal="center" readingOrder="2"/>
    </xf>
    <xf numFmtId="10" fontId="74" fillId="20" borderId="31" xfId="0" applyNumberFormat="1" applyFont="1" applyFill="1" applyBorder="1" applyAlignment="1">
      <alignment horizontal="center" readingOrder="2"/>
    </xf>
    <xf numFmtId="10" fontId="74" fillId="20" borderId="75" xfId="0" applyNumberFormat="1" applyFont="1" applyFill="1" applyBorder="1" applyAlignment="1">
      <alignment horizontal="center" readingOrder="2"/>
    </xf>
    <xf numFmtId="10" fontId="74" fillId="20" borderId="64" xfId="0" applyNumberFormat="1" applyFont="1" applyFill="1" applyBorder="1" applyAlignment="1">
      <alignment horizontal="center" readingOrder="2"/>
    </xf>
    <xf numFmtId="0" fontId="72" fillId="0" borderId="69" xfId="0" applyFont="1" applyBorder="1" applyAlignment="1">
      <alignment horizontal="right" readingOrder="2"/>
    </xf>
    <xf numFmtId="0" fontId="74" fillId="0" borderId="65" xfId="0" applyFont="1" applyBorder="1" applyAlignment="1">
      <alignment horizontal="right" readingOrder="2"/>
    </xf>
    <xf numFmtId="0" fontId="74" fillId="0" borderId="56" xfId="0" applyFont="1" applyBorder="1" applyAlignment="1">
      <alignment horizontal="right" readingOrder="2"/>
    </xf>
    <xf numFmtId="0" fontId="74" fillId="0" borderId="69" xfId="0" applyFont="1" applyBorder="1" applyAlignment="1">
      <alignment horizontal="right" readingOrder="2"/>
    </xf>
    <xf numFmtId="0" fontId="74" fillId="0" borderId="48" xfId="0" applyFont="1" applyBorder="1" applyAlignment="1">
      <alignment horizontal="right" vertical="center" readingOrder="2"/>
    </xf>
    <xf numFmtId="0" fontId="74" fillId="0" borderId="51" xfId="0" applyFont="1" applyBorder="1" applyAlignment="1">
      <alignment horizontal="right" vertical="center" readingOrder="2"/>
    </xf>
    <xf numFmtId="0" fontId="72" fillId="0" borderId="65" xfId="0" applyFont="1" applyBorder="1" applyAlignment="1">
      <alignment horizontal="right" readingOrder="2"/>
    </xf>
    <xf numFmtId="0" fontId="72" fillId="0" borderId="56" xfId="0" applyFont="1" applyBorder="1" applyAlignment="1">
      <alignment horizontal="right" readingOrder="2"/>
    </xf>
    <xf numFmtId="0" fontId="74" fillId="0" borderId="49" xfId="0" applyFont="1" applyBorder="1" applyAlignment="1">
      <alignment horizontal="right" vertical="center" readingOrder="2"/>
    </xf>
    <xf numFmtId="0" fontId="74" fillId="0" borderId="31" xfId="0" applyFont="1" applyBorder="1" applyAlignment="1">
      <alignment horizontal="right" vertical="center" readingOrder="2"/>
    </xf>
    <xf numFmtId="0" fontId="74" fillId="0" borderId="28" xfId="0" applyFont="1" applyBorder="1" applyAlignment="1">
      <alignment horizontal="right" vertical="center" readingOrder="2"/>
    </xf>
    <xf numFmtId="0" fontId="74" fillId="0" borderId="29" xfId="0" applyFont="1" applyBorder="1" applyAlignment="1">
      <alignment horizontal="right" vertical="center" readingOrder="2"/>
    </xf>
    <xf numFmtId="0" fontId="74" fillId="0" borderId="52" xfId="0" applyFont="1" applyBorder="1" applyAlignment="1">
      <alignment horizontal="right" vertical="center" readingOrder="2"/>
    </xf>
    <xf numFmtId="0" fontId="74" fillId="0" borderId="54" xfId="0" applyFont="1" applyBorder="1" applyAlignment="1">
      <alignment horizontal="right" vertical="center" readingOrder="2"/>
    </xf>
    <xf numFmtId="0" fontId="74" fillId="0" borderId="49" xfId="0" applyFont="1" applyBorder="1" applyAlignment="1">
      <alignment horizontal="right" vertical="top" readingOrder="2"/>
    </xf>
    <xf numFmtId="0" fontId="74" fillId="0" borderId="31" xfId="0" applyFont="1" applyBorder="1" applyAlignment="1">
      <alignment horizontal="right" vertical="top" readingOrder="2"/>
    </xf>
    <xf numFmtId="0" fontId="74" fillId="0" borderId="69" xfId="0" applyFont="1" applyBorder="1" applyAlignment="1">
      <alignment horizontal="center" readingOrder="2"/>
    </xf>
    <xf numFmtId="0" fontId="74" fillId="0" borderId="56" xfId="0" applyFont="1" applyBorder="1" applyAlignment="1">
      <alignment horizontal="center" readingOrder="2"/>
    </xf>
    <xf numFmtId="0" fontId="78" fillId="0" borderId="28" xfId="0" applyFont="1" applyBorder="1" applyAlignment="1">
      <alignment horizontal="right" vertical="center" readingOrder="2"/>
    </xf>
    <xf numFmtId="0" fontId="78" fillId="0" borderId="29" xfId="0" applyFont="1" applyBorder="1" applyAlignment="1">
      <alignment horizontal="right" vertical="center" readingOrder="2"/>
    </xf>
    <xf numFmtId="0" fontId="78" fillId="0" borderId="52" xfId="0" applyFont="1" applyBorder="1" applyAlignment="1">
      <alignment horizontal="right" vertical="center" readingOrder="2"/>
    </xf>
    <xf numFmtId="0" fontId="78" fillId="0" borderId="54" xfId="0" applyFont="1" applyBorder="1" applyAlignment="1">
      <alignment horizontal="right" vertical="center" readingOrder="2"/>
    </xf>
    <xf numFmtId="10" fontId="80" fillId="20" borderId="69" xfId="0" applyNumberFormat="1" applyFont="1" applyFill="1" applyBorder="1" applyAlignment="1">
      <alignment horizontal="center" readingOrder="2"/>
    </xf>
    <xf numFmtId="10" fontId="80" fillId="20" borderId="56" xfId="0" applyNumberFormat="1" applyFont="1" applyFill="1" applyBorder="1" applyAlignment="1">
      <alignment horizontal="center" readingOrder="2"/>
    </xf>
    <xf numFmtId="0" fontId="79" fillId="0" borderId="48" xfId="0" applyFont="1" applyBorder="1" applyAlignment="1">
      <alignment horizontal="right" vertical="center" readingOrder="2"/>
    </xf>
    <xf numFmtId="0" fontId="74" fillId="3" borderId="49" xfId="0" applyFont="1" applyFill="1" applyBorder="1" applyAlignment="1">
      <alignment horizontal="center" readingOrder="2"/>
    </xf>
    <xf numFmtId="0" fontId="74" fillId="3" borderId="31" xfId="0" applyFont="1" applyFill="1" applyBorder="1" applyAlignment="1">
      <alignment horizontal="center" readingOrder="2"/>
    </xf>
    <xf numFmtId="0" fontId="74" fillId="0" borderId="0" xfId="0" applyFont="1" applyBorder="1" applyAlignment="1">
      <alignment horizontal="right" vertical="center" readingOrder="2"/>
    </xf>
    <xf numFmtId="0" fontId="74" fillId="0" borderId="53" xfId="0" applyFont="1" applyBorder="1" applyAlignment="1">
      <alignment horizontal="right" vertical="center" readingOrder="2"/>
    </xf>
    <xf numFmtId="0" fontId="67" fillId="0" borderId="48" xfId="0" applyFont="1" applyBorder="1"/>
    <xf numFmtId="0" fontId="67" fillId="0" borderId="50" xfId="0" applyFont="1" applyBorder="1"/>
    <xf numFmtId="0" fontId="68" fillId="0" borderId="49" xfId="0" applyFont="1" applyBorder="1" applyAlignment="1">
      <alignment horizontal="center" vertical="center" wrapText="1" readingOrder="2"/>
    </xf>
    <xf numFmtId="0" fontId="68" fillId="0" borderId="45" xfId="0" applyFont="1" applyBorder="1" applyAlignment="1">
      <alignment horizontal="center" vertical="center" wrapText="1" readingOrder="2"/>
    </xf>
    <xf numFmtId="0" fontId="68" fillId="0" borderId="31" xfId="0" applyFont="1" applyBorder="1" applyAlignment="1">
      <alignment horizontal="center" vertical="center" wrapText="1" readingOrder="2"/>
    </xf>
    <xf numFmtId="0" fontId="68" fillId="0" borderId="28" xfId="0" applyFont="1" applyBorder="1" applyAlignment="1">
      <alignment horizontal="center" vertical="center" wrapText="1" readingOrder="2"/>
    </xf>
    <xf numFmtId="0" fontId="68" fillId="0" borderId="0" xfId="0" applyFont="1" applyBorder="1" applyAlignment="1">
      <alignment horizontal="center" vertical="center" wrapText="1" readingOrder="2"/>
    </xf>
    <xf numFmtId="0" fontId="68" fillId="0" borderId="29" xfId="0" applyFont="1" applyBorder="1" applyAlignment="1">
      <alignment horizontal="center" vertical="center" wrapText="1" readingOrder="2"/>
    </xf>
    <xf numFmtId="0" fontId="68" fillId="0" borderId="52" xfId="0" applyFont="1" applyBorder="1" applyAlignment="1">
      <alignment horizontal="center" vertical="center" wrapText="1" readingOrder="2"/>
    </xf>
    <xf numFmtId="0" fontId="68" fillId="0" borderId="53" xfId="0" applyFont="1" applyBorder="1" applyAlignment="1">
      <alignment horizontal="center" vertical="center" wrapText="1" readingOrder="2"/>
    </xf>
    <xf numFmtId="0" fontId="68" fillId="0" borderId="54" xfId="0" applyFont="1" applyBorder="1" applyAlignment="1">
      <alignment horizontal="center" vertical="center" wrapText="1" readingOrder="2"/>
    </xf>
    <xf numFmtId="0" fontId="83" fillId="5" borderId="48" xfId="0" applyFont="1" applyFill="1" applyBorder="1" applyAlignment="1">
      <alignment horizontal="center" vertical="center" readingOrder="2"/>
    </xf>
    <xf numFmtId="0" fontId="83" fillId="5" borderId="51" xfId="0" applyFont="1" applyFill="1" applyBorder="1" applyAlignment="1">
      <alignment horizontal="center" vertical="center" readingOrder="2"/>
    </xf>
    <xf numFmtId="0" fontId="71" fillId="14" borderId="69" xfId="0" applyFont="1" applyFill="1" applyBorder="1" applyAlignment="1">
      <alignment horizontal="center" vertical="center" readingOrder="2"/>
    </xf>
    <xf numFmtId="0" fontId="71" fillId="14" borderId="65" xfId="0" applyFont="1" applyFill="1" applyBorder="1" applyAlignment="1">
      <alignment horizontal="center" vertical="center" readingOrder="2"/>
    </xf>
    <xf numFmtId="0" fontId="71" fillId="14" borderId="56" xfId="0" applyFont="1" applyFill="1" applyBorder="1" applyAlignment="1">
      <alignment horizontal="center" vertical="center" readingOrder="2"/>
    </xf>
    <xf numFmtId="0" fontId="72" fillId="0" borderId="49" xfId="0" applyFont="1" applyBorder="1" applyAlignment="1">
      <alignment horizontal="right" vertical="center" readingOrder="2"/>
    </xf>
    <xf numFmtId="0" fontId="72" fillId="0" borderId="45" xfId="0" applyFont="1" applyBorder="1" applyAlignment="1">
      <alignment horizontal="right" vertical="center" readingOrder="2"/>
    </xf>
    <xf numFmtId="0" fontId="72" fillId="0" borderId="31" xfId="0" applyFont="1" applyBorder="1" applyAlignment="1">
      <alignment horizontal="right" vertical="center" readingOrder="2"/>
    </xf>
    <xf numFmtId="0" fontId="26" fillId="10" borderId="38" xfId="0" applyFont="1" applyFill="1" applyBorder="1" applyAlignment="1">
      <alignment horizontal="center" vertical="center"/>
    </xf>
    <xf numFmtId="0" fontId="26" fillId="10" borderId="38" xfId="0" applyFont="1" applyFill="1" applyBorder="1" applyAlignment="1">
      <alignment horizontal="center" vertical="center" wrapText="1" readingOrder="2"/>
    </xf>
    <xf numFmtId="10" fontId="26" fillId="10" borderId="38" xfId="0" applyNumberFormat="1" applyFont="1" applyFill="1" applyBorder="1" applyAlignment="1">
      <alignment horizontal="center" vertical="center" wrapText="1" readingOrder="2"/>
    </xf>
    <xf numFmtId="0" fontId="11" fillId="0" borderId="38" xfId="0" applyFont="1" applyBorder="1" applyAlignment="1">
      <alignment horizontal="center" vertical="center"/>
    </xf>
    <xf numFmtId="10" fontId="11" fillId="0" borderId="23" xfId="1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10" fontId="11" fillId="0" borderId="8" xfId="1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10" fontId="11" fillId="0" borderId="9" xfId="1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0" fontId="38" fillId="0" borderId="25" xfId="1" applyNumberFormat="1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/>
    </xf>
    <xf numFmtId="10" fontId="26" fillId="10" borderId="30" xfId="1" applyNumberFormat="1" applyFont="1" applyFill="1" applyBorder="1" applyAlignment="1">
      <alignment horizontal="center" vertical="center" wrapText="1" readingOrder="2"/>
    </xf>
    <xf numFmtId="10" fontId="26" fillId="10" borderId="22" xfId="1" applyNumberFormat="1" applyFont="1" applyFill="1" applyBorder="1" applyAlignment="1">
      <alignment horizontal="center" vertical="center" wrapText="1" readingOrder="2"/>
    </xf>
    <xf numFmtId="0" fontId="27" fillId="10" borderId="38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readingOrder="2"/>
    </xf>
    <xf numFmtId="0" fontId="37" fillId="0" borderId="33" xfId="0" applyFont="1" applyBorder="1" applyAlignment="1">
      <alignment horizontal="center" vertical="center" readingOrder="2"/>
    </xf>
    <xf numFmtId="0" fontId="37" fillId="0" borderId="27" xfId="0" applyFont="1" applyBorder="1" applyAlignment="1">
      <alignment horizontal="center" vertical="center" readingOrder="2"/>
    </xf>
    <xf numFmtId="0" fontId="63" fillId="19" borderId="69" xfId="0" applyFont="1" applyFill="1" applyBorder="1" applyAlignment="1">
      <alignment horizontal="center" vertical="center"/>
    </xf>
    <xf numFmtId="0" fontId="63" fillId="19" borderId="65" xfId="0" applyFont="1" applyFill="1" applyBorder="1" applyAlignment="1">
      <alignment horizontal="center" vertical="center"/>
    </xf>
    <xf numFmtId="0" fontId="63" fillId="19" borderId="70" xfId="0" applyFont="1" applyFill="1" applyBorder="1" applyAlignment="1">
      <alignment horizontal="center" vertical="center"/>
    </xf>
    <xf numFmtId="0" fontId="49" fillId="0" borderId="49" xfId="0" applyFont="1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0" fontId="63" fillId="19" borderId="55" xfId="0" applyFont="1" applyFill="1" applyBorder="1" applyAlignment="1">
      <alignment horizontal="center" vertical="center"/>
    </xf>
    <xf numFmtId="0" fontId="47" fillId="12" borderId="49" xfId="0" applyFont="1" applyFill="1" applyBorder="1" applyAlignment="1">
      <alignment horizontal="center" vertical="center"/>
    </xf>
    <xf numFmtId="0" fontId="47" fillId="12" borderId="45" xfId="0" applyFont="1" applyFill="1" applyBorder="1" applyAlignment="1">
      <alignment horizontal="center" vertical="center"/>
    </xf>
    <xf numFmtId="0" fontId="47" fillId="12" borderId="52" xfId="0" applyFont="1" applyFill="1" applyBorder="1" applyAlignment="1">
      <alignment horizontal="center" vertical="center"/>
    </xf>
    <xf numFmtId="0" fontId="47" fillId="12" borderId="53" xfId="0" applyFont="1" applyFill="1" applyBorder="1" applyAlignment="1">
      <alignment horizontal="center" vertical="center"/>
    </xf>
    <xf numFmtId="0" fontId="48" fillId="0" borderId="49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0" fontId="57" fillId="16" borderId="48" xfId="0" applyFont="1" applyFill="1" applyBorder="1" applyAlignment="1">
      <alignment horizontal="center" vertical="center"/>
    </xf>
    <xf numFmtId="0" fontId="57" fillId="16" borderId="51" xfId="0" applyFont="1" applyFill="1" applyBorder="1" applyAlignment="1">
      <alignment horizontal="center" vertical="center"/>
    </xf>
    <xf numFmtId="0" fontId="49" fillId="0" borderId="65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62" fillId="16" borderId="55" xfId="0" applyFont="1" applyFill="1" applyBorder="1" applyAlignment="1">
      <alignment horizontal="center" vertical="center"/>
    </xf>
    <xf numFmtId="0" fontId="61" fillId="16" borderId="55" xfId="0" applyFont="1" applyFill="1" applyBorder="1" applyAlignment="1">
      <alignment horizontal="center" vertical="center"/>
    </xf>
    <xf numFmtId="0" fontId="61" fillId="16" borderId="48" xfId="0" applyFont="1" applyFill="1" applyBorder="1" applyAlignment="1">
      <alignment horizontal="center" vertical="center"/>
    </xf>
    <xf numFmtId="0" fontId="61" fillId="16" borderId="51" xfId="0" applyFont="1" applyFill="1" applyBorder="1" applyAlignment="1">
      <alignment horizontal="center" vertical="center"/>
    </xf>
    <xf numFmtId="10" fontId="61" fillId="16" borderId="55" xfId="0" applyNumberFormat="1" applyFont="1" applyFill="1" applyBorder="1" applyAlignment="1">
      <alignment horizontal="center" vertical="center"/>
    </xf>
    <xf numFmtId="0" fontId="49" fillId="0" borderId="49" xfId="0" applyFont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10" fontId="47" fillId="19" borderId="71" xfId="1" applyNumberFormat="1" applyFont="1" applyFill="1" applyBorder="1" applyAlignment="1">
      <alignment horizontal="center" vertical="center"/>
    </xf>
    <xf numFmtId="10" fontId="47" fillId="19" borderId="65" xfId="1" applyNumberFormat="1" applyFont="1" applyFill="1" applyBorder="1" applyAlignment="1">
      <alignment horizontal="center" vertical="center"/>
    </xf>
    <xf numFmtId="10" fontId="47" fillId="19" borderId="56" xfId="1" applyNumberFormat="1" applyFont="1" applyFill="1" applyBorder="1" applyAlignment="1">
      <alignment horizontal="center" vertical="center"/>
    </xf>
    <xf numFmtId="0" fontId="47" fillId="4" borderId="49" xfId="0" applyFont="1" applyFill="1" applyBorder="1" applyAlignment="1">
      <alignment horizontal="center" vertical="center"/>
    </xf>
    <xf numFmtId="0" fontId="47" fillId="4" borderId="45" xfId="0" applyFont="1" applyFill="1" applyBorder="1" applyAlignment="1">
      <alignment horizontal="center" vertical="center"/>
    </xf>
    <xf numFmtId="0" fontId="47" fillId="4" borderId="31" xfId="0" applyFont="1" applyFill="1" applyBorder="1" applyAlignment="1">
      <alignment horizontal="center" vertical="center"/>
    </xf>
    <xf numFmtId="0" fontId="47" fillId="4" borderId="52" xfId="0" applyFont="1" applyFill="1" applyBorder="1" applyAlignment="1">
      <alignment horizontal="center" vertical="center"/>
    </xf>
    <xf numFmtId="0" fontId="47" fillId="4" borderId="53" xfId="0" applyFont="1" applyFill="1" applyBorder="1" applyAlignment="1">
      <alignment horizontal="center" vertical="center"/>
    </xf>
    <xf numFmtId="0" fontId="47" fillId="4" borderId="54" xfId="0" applyFont="1" applyFill="1" applyBorder="1" applyAlignment="1">
      <alignment horizontal="center" vertical="center"/>
    </xf>
    <xf numFmtId="10" fontId="48" fillId="17" borderId="48" xfId="0" applyNumberFormat="1" applyFont="1" applyFill="1" applyBorder="1" applyAlignment="1">
      <alignment horizontal="center" vertical="center"/>
    </xf>
    <xf numFmtId="10" fontId="48" fillId="17" borderId="50" xfId="0" applyNumberFormat="1" applyFont="1" applyFill="1" applyBorder="1" applyAlignment="1">
      <alignment horizontal="center" vertical="center"/>
    </xf>
    <xf numFmtId="10" fontId="48" fillId="17" borderId="51" xfId="0" applyNumberFormat="1" applyFont="1" applyFill="1" applyBorder="1" applyAlignment="1">
      <alignment horizontal="center" vertical="center"/>
    </xf>
    <xf numFmtId="0" fontId="61" fillId="16" borderId="55" xfId="0" applyFont="1" applyFill="1" applyBorder="1" applyAlignment="1">
      <alignment horizontal="center" vertical="center" wrapText="1"/>
    </xf>
    <xf numFmtId="0" fontId="50" fillId="2" borderId="49" xfId="0" applyFont="1" applyFill="1" applyBorder="1" applyAlignment="1">
      <alignment horizontal="center" vertical="center"/>
    </xf>
    <xf numFmtId="0" fontId="50" fillId="2" borderId="45" xfId="0" applyFont="1" applyFill="1" applyBorder="1" applyAlignment="1">
      <alignment horizontal="center" vertical="center"/>
    </xf>
    <xf numFmtId="0" fontId="50" fillId="2" borderId="31" xfId="0" applyFont="1" applyFill="1" applyBorder="1" applyAlignment="1">
      <alignment horizontal="center" vertical="center"/>
    </xf>
    <xf numFmtId="0" fontId="50" fillId="2" borderId="52" xfId="0" applyFont="1" applyFill="1" applyBorder="1" applyAlignment="1">
      <alignment horizontal="center" vertical="center"/>
    </xf>
    <xf numFmtId="0" fontId="50" fillId="2" borderId="53" xfId="0" applyFont="1" applyFill="1" applyBorder="1" applyAlignment="1">
      <alignment horizontal="center" vertical="center"/>
    </xf>
    <xf numFmtId="0" fontId="50" fillId="2" borderId="54" xfId="0" applyFont="1" applyFill="1" applyBorder="1" applyAlignment="1">
      <alignment horizontal="center" vertical="center"/>
    </xf>
    <xf numFmtId="0" fontId="50" fillId="13" borderId="49" xfId="0" applyFont="1" applyFill="1" applyBorder="1" applyAlignment="1">
      <alignment horizontal="center" vertical="center"/>
    </xf>
    <xf numFmtId="0" fontId="50" fillId="13" borderId="45" xfId="0" applyFont="1" applyFill="1" applyBorder="1" applyAlignment="1">
      <alignment horizontal="center" vertical="center"/>
    </xf>
    <xf numFmtId="0" fontId="50" fillId="13" borderId="31" xfId="0" applyFont="1" applyFill="1" applyBorder="1" applyAlignment="1">
      <alignment horizontal="center" vertical="center"/>
    </xf>
    <xf numFmtId="0" fontId="50" fillId="13" borderId="52" xfId="0" applyFont="1" applyFill="1" applyBorder="1" applyAlignment="1">
      <alignment horizontal="center" vertical="center"/>
    </xf>
    <xf numFmtId="0" fontId="50" fillId="13" borderId="53" xfId="0" applyFont="1" applyFill="1" applyBorder="1" applyAlignment="1">
      <alignment horizontal="center" vertical="center"/>
    </xf>
    <xf numFmtId="0" fontId="50" fillId="13" borderId="54" xfId="0" applyFont="1" applyFill="1" applyBorder="1" applyAlignment="1">
      <alignment horizontal="center" vertical="center"/>
    </xf>
    <xf numFmtId="0" fontId="47" fillId="18" borderId="49" xfId="0" applyFont="1" applyFill="1" applyBorder="1" applyAlignment="1">
      <alignment horizontal="center" vertical="center"/>
    </xf>
    <xf numFmtId="0" fontId="47" fillId="18" borderId="45" xfId="0" applyFont="1" applyFill="1" applyBorder="1" applyAlignment="1">
      <alignment horizontal="center" vertical="center"/>
    </xf>
    <xf numFmtId="0" fontId="47" fillId="18" borderId="31" xfId="0" applyFont="1" applyFill="1" applyBorder="1" applyAlignment="1">
      <alignment horizontal="center" vertical="center"/>
    </xf>
    <xf numFmtId="0" fontId="47" fillId="18" borderId="52" xfId="0" applyFont="1" applyFill="1" applyBorder="1" applyAlignment="1">
      <alignment horizontal="center" vertical="center"/>
    </xf>
    <xf numFmtId="0" fontId="47" fillId="18" borderId="53" xfId="0" applyFont="1" applyFill="1" applyBorder="1" applyAlignment="1">
      <alignment horizontal="center" vertical="center"/>
    </xf>
    <xf numFmtId="0" fontId="47" fillId="18" borderId="54" xfId="0" applyFont="1" applyFill="1" applyBorder="1" applyAlignment="1">
      <alignment horizontal="center" vertical="center"/>
    </xf>
    <xf numFmtId="0" fontId="61" fillId="14" borderId="49" xfId="0" applyFont="1" applyFill="1" applyBorder="1" applyAlignment="1">
      <alignment horizontal="center" vertical="center"/>
    </xf>
    <xf numFmtId="0" fontId="61" fillId="14" borderId="45" xfId="0" applyFont="1" applyFill="1" applyBorder="1" applyAlignment="1">
      <alignment horizontal="center" vertical="center"/>
    </xf>
    <xf numFmtId="0" fontId="61" fillId="14" borderId="31" xfId="0" applyFont="1" applyFill="1" applyBorder="1" applyAlignment="1">
      <alignment horizontal="center" vertical="center"/>
    </xf>
    <xf numFmtId="0" fontId="61" fillId="14" borderId="52" xfId="0" applyFont="1" applyFill="1" applyBorder="1" applyAlignment="1">
      <alignment horizontal="center" vertical="center"/>
    </xf>
    <xf numFmtId="0" fontId="61" fillId="14" borderId="53" xfId="0" applyFont="1" applyFill="1" applyBorder="1" applyAlignment="1">
      <alignment horizontal="center" vertical="center"/>
    </xf>
    <xf numFmtId="0" fontId="61" fillId="14" borderId="54" xfId="0" applyFont="1" applyFill="1" applyBorder="1" applyAlignment="1">
      <alignment horizontal="center" vertical="center"/>
    </xf>
    <xf numFmtId="0" fontId="47" fillId="2" borderId="49" xfId="0" applyFont="1" applyFill="1" applyBorder="1" applyAlignment="1">
      <alignment horizontal="center" vertical="center"/>
    </xf>
    <xf numFmtId="0" fontId="47" fillId="2" borderId="45" xfId="0" applyFont="1" applyFill="1" applyBorder="1" applyAlignment="1">
      <alignment horizontal="center" vertical="center"/>
    </xf>
    <xf numFmtId="0" fontId="47" fillId="2" borderId="31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53" xfId="0" applyFont="1" applyFill="1" applyBorder="1" applyAlignment="1">
      <alignment horizontal="center" vertical="center"/>
    </xf>
    <xf numFmtId="0" fontId="47" fillId="2" borderId="54" xfId="0" applyFont="1" applyFill="1" applyBorder="1" applyAlignment="1">
      <alignment horizontal="center" vertical="center"/>
    </xf>
    <xf numFmtId="0" fontId="63" fillId="19" borderId="72" xfId="0" applyFont="1" applyFill="1" applyBorder="1" applyAlignment="1">
      <alignment horizontal="center" vertical="center"/>
    </xf>
    <xf numFmtId="0" fontId="63" fillId="19" borderId="73" xfId="0" applyFont="1" applyFill="1" applyBorder="1" applyAlignment="1">
      <alignment horizontal="center" vertical="center"/>
    </xf>
    <xf numFmtId="10" fontId="26" fillId="10" borderId="38" xfId="1" applyNumberFormat="1" applyFont="1" applyFill="1" applyBorder="1" applyAlignment="1">
      <alignment horizontal="center" vertical="center" readingOrder="1"/>
    </xf>
    <xf numFmtId="0" fontId="26" fillId="10" borderId="38" xfId="0" applyFont="1" applyFill="1" applyBorder="1" applyAlignment="1">
      <alignment horizontal="center" vertical="center" readingOrder="1"/>
    </xf>
    <xf numFmtId="3" fontId="43" fillId="0" borderId="38" xfId="0" applyNumberFormat="1" applyFont="1" applyBorder="1" applyAlignment="1">
      <alignment horizontal="center" vertical="center"/>
    </xf>
    <xf numFmtId="3" fontId="34" fillId="2" borderId="38" xfId="0" applyNumberFormat="1" applyFont="1" applyFill="1" applyBorder="1" applyAlignment="1">
      <alignment horizontal="center" vertical="center"/>
    </xf>
    <xf numFmtId="37" fontId="27" fillId="0" borderId="30" xfId="0" applyNumberFormat="1" applyFont="1" applyBorder="1" applyAlignment="1">
      <alignment horizontal="center" vertical="center"/>
    </xf>
    <xf numFmtId="37" fontId="27" fillId="0" borderId="21" xfId="0" applyNumberFormat="1" applyFont="1" applyBorder="1" applyAlignment="1">
      <alignment horizontal="center" vertical="center"/>
    </xf>
    <xf numFmtId="37" fontId="27" fillId="0" borderId="22" xfId="0" applyNumberFormat="1" applyFont="1" applyBorder="1" applyAlignment="1">
      <alignment horizontal="center" vertical="center"/>
    </xf>
    <xf numFmtId="3" fontId="43" fillId="0" borderId="30" xfId="0" applyNumberFormat="1" applyFont="1" applyBorder="1" applyAlignment="1">
      <alignment horizontal="center" vertical="center"/>
    </xf>
    <xf numFmtId="3" fontId="43" fillId="0" borderId="21" xfId="0" applyNumberFormat="1" applyFont="1" applyBorder="1" applyAlignment="1">
      <alignment horizontal="center" vertical="center"/>
    </xf>
    <xf numFmtId="3" fontId="43" fillId="0" borderId="22" xfId="0" applyNumberFormat="1" applyFont="1" applyBorder="1" applyAlignment="1">
      <alignment horizontal="center" vertical="center"/>
    </xf>
    <xf numFmtId="0" fontId="19" fillId="0" borderId="0" xfId="5" applyFont="1" applyAlignment="1">
      <alignment horizontal="center" readingOrder="2"/>
    </xf>
    <xf numFmtId="3" fontId="17" fillId="0" borderId="38" xfId="5" applyNumberFormat="1" applyFont="1" applyBorder="1" applyAlignment="1">
      <alignment vertical="center" readingOrder="2"/>
    </xf>
    <xf numFmtId="0" fontId="17" fillId="0" borderId="38" xfId="5" applyFont="1" applyBorder="1" applyAlignment="1">
      <alignment vertical="center" readingOrder="2"/>
    </xf>
    <xf numFmtId="0" fontId="18" fillId="0" borderId="30" xfId="5" applyFont="1" applyBorder="1" applyAlignment="1">
      <alignment horizontal="center" readingOrder="2"/>
    </xf>
    <xf numFmtId="0" fontId="18" fillId="0" borderId="21" xfId="5" applyFont="1" applyBorder="1" applyAlignment="1">
      <alignment horizontal="center" readingOrder="2"/>
    </xf>
    <xf numFmtId="0" fontId="18" fillId="0" borderId="22" xfId="5" applyFont="1" applyBorder="1" applyAlignment="1">
      <alignment horizontal="center" readingOrder="2"/>
    </xf>
    <xf numFmtId="0" fontId="17" fillId="0" borderId="30" xfId="5" applyFont="1" applyBorder="1" applyAlignment="1">
      <alignment horizontal="center" readingOrder="2"/>
    </xf>
    <xf numFmtId="0" fontId="17" fillId="0" borderId="22" xfId="5" applyFont="1" applyBorder="1" applyAlignment="1">
      <alignment horizontal="center" readingOrder="2"/>
    </xf>
    <xf numFmtId="49" fontId="17" fillId="20" borderId="30" xfId="5" applyNumberFormat="1" applyFont="1" applyFill="1" applyBorder="1" applyAlignment="1">
      <alignment horizontal="center" readingOrder="2"/>
    </xf>
    <xf numFmtId="49" fontId="17" fillId="20" borderId="22" xfId="5" applyNumberFormat="1" applyFont="1" applyFill="1" applyBorder="1" applyAlignment="1">
      <alignment horizontal="center" readingOrder="2"/>
    </xf>
    <xf numFmtId="0" fontId="18" fillId="5" borderId="39" xfId="5" applyFont="1" applyFill="1" applyBorder="1" applyAlignment="1">
      <alignment horizontal="center" readingOrder="2"/>
    </xf>
    <xf numFmtId="0" fontId="18" fillId="5" borderId="40" xfId="5" applyFont="1" applyFill="1" applyBorder="1" applyAlignment="1">
      <alignment horizontal="center" readingOrder="2"/>
    </xf>
    <xf numFmtId="0" fontId="19" fillId="5" borderId="40" xfId="5" applyFont="1" applyFill="1" applyBorder="1" applyAlignment="1">
      <alignment horizontal="right" readingOrder="2"/>
    </xf>
    <xf numFmtId="0" fontId="17" fillId="5" borderId="40" xfId="5" applyFont="1" applyFill="1" applyBorder="1" applyAlignment="1">
      <alignment horizontal="center" vertical="center" readingOrder="2"/>
    </xf>
    <xf numFmtId="0" fontId="17" fillId="5" borderId="41" xfId="5" applyFont="1" applyFill="1" applyBorder="1" applyAlignment="1">
      <alignment horizontal="center" vertical="center" readingOrder="2"/>
    </xf>
    <xf numFmtId="0" fontId="20" fillId="6" borderId="30" xfId="5" applyFont="1" applyFill="1" applyBorder="1" applyAlignment="1">
      <alignment horizontal="center" vertical="center" wrapText="1" readingOrder="2"/>
    </xf>
    <xf numFmtId="0" fontId="20" fillId="6" borderId="21" xfId="5" applyFont="1" applyFill="1" applyBorder="1" applyAlignment="1">
      <alignment horizontal="center" vertical="center" wrapText="1" readingOrder="2"/>
    </xf>
    <xf numFmtId="0" fontId="20" fillId="6" borderId="22" xfId="5" applyFont="1" applyFill="1" applyBorder="1" applyAlignment="1">
      <alignment horizontal="center" vertical="center" wrapText="1" readingOrder="2"/>
    </xf>
    <xf numFmtId="0" fontId="18" fillId="0" borderId="39" xfId="5" applyFont="1" applyBorder="1" applyAlignment="1">
      <alignment horizontal="center" readingOrder="2"/>
    </xf>
    <xf numFmtId="0" fontId="18" fillId="0" borderId="40" xfId="5" applyFont="1" applyBorder="1" applyAlignment="1">
      <alignment horizontal="center" readingOrder="2"/>
    </xf>
    <xf numFmtId="0" fontId="17" fillId="0" borderId="40" xfId="5" applyFont="1" applyBorder="1" applyAlignment="1">
      <alignment horizontal="center" vertical="center" readingOrder="2"/>
    </xf>
    <xf numFmtId="0" fontId="17" fillId="0" borderId="41" xfId="5" applyFont="1" applyBorder="1" applyAlignment="1">
      <alignment horizontal="center" vertical="center" readingOrder="2"/>
    </xf>
    <xf numFmtId="0" fontId="19" fillId="0" borderId="0" xfId="5" applyFont="1" applyAlignment="1">
      <alignment horizontal="center" wrapText="1" readingOrder="2"/>
    </xf>
    <xf numFmtId="0" fontId="19" fillId="0" borderId="16" xfId="5" applyFont="1" applyBorder="1" applyAlignment="1">
      <alignment horizontal="center" readingOrder="2"/>
    </xf>
    <xf numFmtId="0" fontId="18" fillId="0" borderId="8" xfId="5" applyFont="1" applyBorder="1" applyAlignment="1">
      <alignment horizontal="center" readingOrder="2"/>
    </xf>
    <xf numFmtId="0" fontId="18" fillId="0" borderId="0" xfId="5" applyFont="1" applyAlignment="1">
      <alignment horizontal="center" readingOrder="2"/>
    </xf>
    <xf numFmtId="0" fontId="19" fillId="0" borderId="8" xfId="5" applyFont="1" applyBorder="1" applyAlignment="1">
      <alignment horizontal="center" readingOrder="2"/>
    </xf>
    <xf numFmtId="0" fontId="18" fillId="0" borderId="9" xfId="5" applyFont="1" applyBorder="1" applyAlignment="1">
      <alignment horizontal="left" readingOrder="2"/>
    </xf>
    <xf numFmtId="0" fontId="18" fillId="0" borderId="42" xfId="5" applyFont="1" applyBorder="1" applyAlignment="1">
      <alignment horizontal="left" readingOrder="2"/>
    </xf>
    <xf numFmtId="0" fontId="19" fillId="0" borderId="42" xfId="5" applyFont="1" applyBorder="1" applyAlignment="1">
      <alignment horizontal="right" readingOrder="2"/>
    </xf>
    <xf numFmtId="0" fontId="19" fillId="5" borderId="0" xfId="5" applyFont="1" applyFill="1" applyAlignment="1">
      <alignment horizontal="center" readingOrder="2"/>
    </xf>
    <xf numFmtId="0" fontId="19" fillId="5" borderId="16" xfId="5" applyFont="1" applyFill="1" applyBorder="1" applyAlignment="1">
      <alignment horizontal="center" readingOrder="2"/>
    </xf>
    <xf numFmtId="0" fontId="18" fillId="5" borderId="8" xfId="5" applyFont="1" applyFill="1" applyBorder="1" applyAlignment="1">
      <alignment horizontal="center" readingOrder="2"/>
    </xf>
    <xf numFmtId="0" fontId="18" fillId="5" borderId="0" xfId="5" applyFont="1" applyFill="1" applyAlignment="1">
      <alignment horizontal="center" readingOrder="2"/>
    </xf>
    <xf numFmtId="0" fontId="19" fillId="5" borderId="0" xfId="5" applyFont="1" applyFill="1" applyAlignment="1">
      <alignment horizontal="center"/>
    </xf>
    <xf numFmtId="0" fontId="18" fillId="5" borderId="9" xfId="5" applyFont="1" applyFill="1" applyBorder="1" applyAlignment="1">
      <alignment horizontal="left" vertical="center" readingOrder="2"/>
    </xf>
    <xf numFmtId="0" fontId="18" fillId="5" borderId="42" xfId="5" applyFont="1" applyFill="1" applyBorder="1" applyAlignment="1">
      <alignment horizontal="left" vertical="center" readingOrder="2"/>
    </xf>
    <xf numFmtId="0" fontId="19" fillId="5" borderId="42" xfId="5" applyFont="1" applyFill="1" applyBorder="1" applyAlignment="1">
      <alignment horizontal="right" vertical="center" wrapText="1"/>
    </xf>
    <xf numFmtId="0" fontId="19" fillId="5" borderId="42" xfId="5" applyFont="1" applyFill="1" applyBorder="1" applyAlignment="1">
      <alignment horizontal="center" vertical="center" wrapText="1"/>
    </xf>
    <xf numFmtId="0" fontId="19" fillId="5" borderId="42" xfId="5" applyFont="1" applyFill="1" applyBorder="1" applyAlignment="1">
      <alignment horizontal="center" vertical="center"/>
    </xf>
    <xf numFmtId="0" fontId="17" fillId="0" borderId="38" xfId="5" applyFont="1" applyBorder="1" applyAlignment="1">
      <alignment horizontal="center" vertical="center" wrapText="1" readingOrder="2"/>
    </xf>
    <xf numFmtId="0" fontId="17" fillId="0" borderId="30" xfId="5" applyFont="1" applyBorder="1" applyAlignment="1">
      <alignment horizontal="center" vertical="center" wrapText="1" readingOrder="2"/>
    </xf>
    <xf numFmtId="0" fontId="19" fillId="0" borderId="21" xfId="5" applyFont="1" applyBorder="1" applyAlignment="1">
      <alignment horizontal="center" readingOrder="2"/>
    </xf>
    <xf numFmtId="0" fontId="19" fillId="0" borderId="38" xfId="5" applyFont="1" applyBorder="1" applyAlignment="1">
      <alignment horizontal="center" vertical="center" wrapText="1" readingOrder="2"/>
    </xf>
    <xf numFmtId="0" fontId="19" fillId="0" borderId="43" xfId="5" applyFont="1" applyBorder="1" applyAlignment="1">
      <alignment horizontal="center" vertical="center" wrapText="1" readingOrder="2"/>
    </xf>
    <xf numFmtId="0" fontId="19" fillId="0" borderId="30" xfId="5" applyFont="1" applyBorder="1" applyAlignment="1">
      <alignment horizontal="center" vertical="center" wrapText="1" readingOrder="2"/>
    </xf>
    <xf numFmtId="0" fontId="19" fillId="0" borderId="21" xfId="5" applyFont="1" applyBorder="1" applyAlignment="1">
      <alignment horizontal="center" vertical="center" wrapText="1" readingOrder="2"/>
    </xf>
    <xf numFmtId="0" fontId="19" fillId="0" borderId="22" xfId="5" applyFont="1" applyBorder="1" applyAlignment="1">
      <alignment horizontal="center" vertical="center" wrapText="1" readingOrder="2"/>
    </xf>
    <xf numFmtId="0" fontId="17" fillId="0" borderId="38" xfId="5" applyFont="1" applyBorder="1" applyAlignment="1">
      <alignment horizontal="center" vertical="center" textRotation="90" wrapText="1" readingOrder="2"/>
    </xf>
    <xf numFmtId="0" fontId="17" fillId="0" borderId="39" xfId="5" applyFont="1" applyBorder="1" applyAlignment="1">
      <alignment horizontal="center" vertical="center" wrapText="1" readingOrder="2"/>
    </xf>
    <xf numFmtId="0" fontId="17" fillId="0" borderId="40" xfId="5" applyFont="1" applyBorder="1" applyAlignment="1">
      <alignment horizontal="center" vertical="center" wrapText="1" readingOrder="2"/>
    </xf>
    <xf numFmtId="0" fontId="17" fillId="0" borderId="41" xfId="5" applyFont="1" applyBorder="1" applyAlignment="1">
      <alignment horizontal="center" vertical="center" wrapText="1" readingOrder="2"/>
    </xf>
    <xf numFmtId="0" fontId="17" fillId="0" borderId="22" xfId="5" applyFont="1" applyBorder="1" applyAlignment="1">
      <alignment horizontal="center" vertical="center" wrapText="1" readingOrder="2"/>
    </xf>
    <xf numFmtId="0" fontId="17" fillId="0" borderId="9" xfId="5" applyFont="1" applyBorder="1" applyAlignment="1">
      <alignment horizontal="center" vertical="center" wrapText="1" readingOrder="2"/>
    </xf>
    <xf numFmtId="0" fontId="17" fillId="0" borderId="42" xfId="5" applyFont="1" applyBorder="1" applyAlignment="1">
      <alignment horizontal="center" vertical="center" wrapText="1" readingOrder="2"/>
    </xf>
    <xf numFmtId="0" fontId="17" fillId="0" borderId="17" xfId="5" applyFont="1" applyBorder="1" applyAlignment="1">
      <alignment horizontal="center" vertical="center" wrapText="1" readingOrder="2"/>
    </xf>
    <xf numFmtId="3" fontId="22" fillId="0" borderId="30" xfId="5" applyNumberFormat="1" applyFont="1" applyBorder="1" applyAlignment="1">
      <alignment horizontal="center" vertical="center"/>
    </xf>
    <xf numFmtId="3" fontId="22" fillId="0" borderId="21" xfId="5" applyNumberFormat="1" applyFont="1" applyBorder="1" applyAlignment="1">
      <alignment horizontal="center" vertical="center"/>
    </xf>
    <xf numFmtId="0" fontId="19" fillId="0" borderId="30" xfId="5" applyFont="1" applyBorder="1" applyAlignment="1">
      <alignment horizontal="center" readingOrder="2"/>
    </xf>
    <xf numFmtId="0" fontId="19" fillId="0" borderId="22" xfId="5" applyFont="1" applyBorder="1" applyAlignment="1">
      <alignment horizontal="center" readingOrder="2"/>
    </xf>
    <xf numFmtId="0" fontId="19" fillId="0" borderId="38" xfId="5" applyFont="1" applyBorder="1" applyAlignment="1">
      <alignment horizontal="center" readingOrder="2"/>
    </xf>
    <xf numFmtId="0" fontId="44" fillId="5" borderId="30" xfId="5" applyFont="1" applyFill="1" applyBorder="1" applyAlignment="1">
      <alignment horizontal="center" vertical="center" wrapText="1" readingOrder="2"/>
    </xf>
    <xf numFmtId="0" fontId="44" fillId="5" borderId="22" xfId="5" applyFont="1" applyFill="1" applyBorder="1" applyAlignment="1">
      <alignment horizontal="center" vertical="center" wrapText="1" readingOrder="2"/>
    </xf>
    <xf numFmtId="3" fontId="22" fillId="0" borderId="22" xfId="5" applyNumberFormat="1" applyFont="1" applyBorder="1" applyAlignment="1">
      <alignment horizontal="center" vertical="center"/>
    </xf>
    <xf numFmtId="0" fontId="23" fillId="0" borderId="38" xfId="5" applyFont="1" applyBorder="1" applyAlignment="1">
      <alignment horizontal="center" readingOrder="2"/>
    </xf>
    <xf numFmtId="0" fontId="45" fillId="6" borderId="30" xfId="5" applyFont="1" applyFill="1" applyBorder="1" applyAlignment="1">
      <alignment horizontal="center" readingOrder="2"/>
    </xf>
    <xf numFmtId="0" fontId="22" fillId="6" borderId="21" xfId="5" applyFont="1" applyFill="1" applyBorder="1" applyAlignment="1">
      <alignment horizontal="center" readingOrder="2"/>
    </xf>
    <xf numFmtId="0" fontId="20" fillId="6" borderId="30" xfId="5" applyFont="1" applyFill="1" applyBorder="1" applyAlignment="1">
      <alignment horizontal="right" readingOrder="2"/>
    </xf>
    <xf numFmtId="0" fontId="20" fillId="6" borderId="21" xfId="5" applyFont="1" applyFill="1" applyBorder="1" applyAlignment="1">
      <alignment horizontal="right" readingOrder="2"/>
    </xf>
    <xf numFmtId="0" fontId="20" fillId="6" borderId="22" xfId="5" applyFont="1" applyFill="1" applyBorder="1" applyAlignment="1">
      <alignment horizontal="right" readingOrder="2"/>
    </xf>
    <xf numFmtId="0" fontId="20" fillId="6" borderId="30" xfId="5" applyFont="1" applyFill="1" applyBorder="1" applyAlignment="1">
      <alignment horizontal="center" readingOrder="2"/>
    </xf>
    <xf numFmtId="0" fontId="20" fillId="6" borderId="21" xfId="5" applyFont="1" applyFill="1" applyBorder="1" applyAlignment="1">
      <alignment horizontal="center" readingOrder="2"/>
    </xf>
    <xf numFmtId="0" fontId="20" fillId="8" borderId="21" xfId="5" applyFont="1" applyFill="1" applyBorder="1" applyAlignment="1">
      <alignment horizontal="center"/>
    </xf>
  </cellXfs>
  <cellStyles count="10">
    <cellStyle name="Calculation" xfId="8" builtinId="22"/>
    <cellStyle name="Comma" xfId="9" builtinId="3"/>
    <cellStyle name="Comma 2 2" xfId="4"/>
    <cellStyle name="Normal" xfId="0" builtinId="0"/>
    <cellStyle name="Normal 2" xfId="5"/>
    <cellStyle name="Normal 2 2" xfId="6"/>
    <cellStyle name="Normal 2 2 2" xfId="2"/>
    <cellStyle name="Normal 56" xfId="3"/>
    <cellStyle name="Percent" xfId="1" builtinId="5"/>
    <cellStyle name="Percent 2" xfId="7"/>
  </cellStyles>
  <dxfs count="47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EB8E8"/>
      <color rgb="FFFD8B96"/>
      <color rgb="FFFFBD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1910295</xdr:colOff>
      <xdr:row>4</xdr:row>
      <xdr:rowOff>211487</xdr:rowOff>
    </xdr:from>
    <xdr:to>
      <xdr:col>2</xdr:col>
      <xdr:colOff>1033620</xdr:colOff>
      <xdr:row>6</xdr:row>
      <xdr:rowOff>256310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550" y="1112032"/>
          <a:ext cx="2005070" cy="903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1012371</xdr:colOff>
      <xdr:row>4</xdr:row>
      <xdr:rowOff>21771</xdr:rowOff>
    </xdr:from>
    <xdr:to>
      <xdr:col>6</xdr:col>
      <xdr:colOff>522513</xdr:colOff>
      <xdr:row>6</xdr:row>
      <xdr:rowOff>357078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4" t="12307" r="5334" b="3353"/>
        <a:stretch/>
      </xdr:blipFill>
      <xdr:spPr bwMode="auto">
        <a:xfrm>
          <a:off x="7979228" y="936171"/>
          <a:ext cx="1578428" cy="1184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815340</xdr:colOff>
      <xdr:row>0</xdr:row>
      <xdr:rowOff>64988</xdr:rowOff>
    </xdr:from>
    <xdr:to>
      <xdr:col>0</xdr:col>
      <xdr:colOff>1638300</xdr:colOff>
      <xdr:row>2</xdr:row>
      <xdr:rowOff>138159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805AF-8168-4F96-BE4D-DB7D2873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0200350" y="64988"/>
          <a:ext cx="822960" cy="53989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7</xdr:row>
      <xdr:rowOff>19051</xdr:rowOff>
    </xdr:from>
    <xdr:to>
      <xdr:col>1</xdr:col>
      <xdr:colOff>863678</xdr:colOff>
      <xdr:row>7</xdr:row>
      <xdr:rowOff>235781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C95CB1-B03A-43A9-82D6-9EF25FC2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31782" y="1611631"/>
          <a:ext cx="549353" cy="216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594360</xdr:rowOff>
    </xdr:from>
    <xdr:to>
      <xdr:col>1</xdr:col>
      <xdr:colOff>2273129</xdr:colOff>
      <xdr:row>2</xdr:row>
      <xdr:rowOff>401741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" y="899160"/>
          <a:ext cx="2151209" cy="98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777239</xdr:colOff>
      <xdr:row>1</xdr:row>
      <xdr:rowOff>335280</xdr:rowOff>
    </xdr:from>
    <xdr:to>
      <xdr:col>7</xdr:col>
      <xdr:colOff>1448628</xdr:colOff>
      <xdr:row>3</xdr:row>
      <xdr:rowOff>152400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4" t="6435" r="5334" b="3354"/>
        <a:stretch>
          <a:fillRect/>
        </a:stretch>
      </xdr:blipFill>
      <xdr:spPr bwMode="auto">
        <a:xfrm>
          <a:off x="16703039" y="655320"/>
          <a:ext cx="2256349" cy="156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402504</xdr:colOff>
      <xdr:row>0</xdr:row>
      <xdr:rowOff>439475</xdr:rowOff>
    </xdr:from>
    <xdr:to>
      <xdr:col>16</xdr:col>
      <xdr:colOff>869352</xdr:colOff>
      <xdr:row>2</xdr:row>
      <xdr:rowOff>110837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3B0611-2706-422D-9CC2-653EA1156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8529" y="439475"/>
          <a:ext cx="2231694" cy="700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55418</xdr:colOff>
      <xdr:row>0</xdr:row>
      <xdr:rowOff>190996</xdr:rowOff>
    </xdr:from>
    <xdr:to>
      <xdr:col>1</xdr:col>
      <xdr:colOff>1960201</xdr:colOff>
      <xdr:row>2</xdr:row>
      <xdr:rowOff>258537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B46751-8905-4B4E-AB5F-0586D8695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89" y="190996"/>
          <a:ext cx="1904783" cy="1101684"/>
        </a:xfrm>
        <a:prstGeom prst="rect">
          <a:avLst/>
        </a:prstGeom>
      </xdr:spPr>
    </xdr:pic>
    <xdr:clientData/>
  </xdr:twoCellAnchor>
  <xdr:twoCellAnchor editAs="oneCell">
    <xdr:from>
      <xdr:col>15</xdr:col>
      <xdr:colOff>402504</xdr:colOff>
      <xdr:row>0</xdr:row>
      <xdr:rowOff>439475</xdr:rowOff>
    </xdr:from>
    <xdr:to>
      <xdr:col>16</xdr:col>
      <xdr:colOff>872074</xdr:colOff>
      <xdr:row>2</xdr:row>
      <xdr:rowOff>110837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A4E70DF-6206-47D0-A4D8-5A269339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8529" y="439475"/>
          <a:ext cx="2231694" cy="700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55418</xdr:colOff>
      <xdr:row>0</xdr:row>
      <xdr:rowOff>27709</xdr:rowOff>
    </xdr:from>
    <xdr:to>
      <xdr:col>1</xdr:col>
      <xdr:colOff>1960201</xdr:colOff>
      <xdr:row>2</xdr:row>
      <xdr:rowOff>460663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C2FA13-DFCF-4EDE-9C02-6C2A36BF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68" y="27709"/>
          <a:ext cx="1904783" cy="1461654"/>
        </a:xfrm>
        <a:prstGeom prst="rect">
          <a:avLst/>
        </a:prstGeom>
      </xdr:spPr>
    </xdr:pic>
    <xdr:clientData/>
  </xdr:twoCellAnchor>
  <xdr:twoCellAnchor editAs="oneCell">
    <xdr:from>
      <xdr:col>15</xdr:col>
      <xdr:colOff>231053</xdr:colOff>
      <xdr:row>0</xdr:row>
      <xdr:rowOff>420424</xdr:rowOff>
    </xdr:from>
    <xdr:to>
      <xdr:col>16</xdr:col>
      <xdr:colOff>1150632</xdr:colOff>
      <xdr:row>2</xdr:row>
      <xdr:rowOff>323850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A4E70DF-6206-47D0-A4D8-5A269339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9453" y="420424"/>
          <a:ext cx="2681704" cy="9321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719994</xdr:colOff>
      <xdr:row>0</xdr:row>
      <xdr:rowOff>84858</xdr:rowOff>
    </xdr:from>
    <xdr:to>
      <xdr:col>1</xdr:col>
      <xdr:colOff>1790700</xdr:colOff>
      <xdr:row>2</xdr:row>
      <xdr:rowOff>451775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9C2FA13-DFCF-4EDE-9C02-6C2A36BF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994" y="84858"/>
          <a:ext cx="2042256" cy="13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195751</xdr:colOff>
      <xdr:row>1</xdr:row>
      <xdr:rowOff>485881</xdr:rowOff>
    </xdr:from>
    <xdr:to>
      <xdr:col>1</xdr:col>
      <xdr:colOff>2438400</xdr:colOff>
      <xdr:row>2</xdr:row>
      <xdr:rowOff>334955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071" y="790681"/>
          <a:ext cx="2242649" cy="1022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731520</xdr:colOff>
      <xdr:row>1</xdr:row>
      <xdr:rowOff>335280</xdr:rowOff>
    </xdr:from>
    <xdr:to>
      <xdr:col>6</xdr:col>
      <xdr:colOff>1371600</xdr:colOff>
      <xdr:row>3</xdr:row>
      <xdr:rowOff>233951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4" t="6435" r="5334" b="3354"/>
        <a:stretch>
          <a:fillRect/>
        </a:stretch>
      </xdr:blipFill>
      <xdr:spPr bwMode="auto">
        <a:xfrm>
          <a:off x="16413480" y="640080"/>
          <a:ext cx="2057400" cy="1651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24</xdr:row>
      <xdr:rowOff>133350</xdr:rowOff>
    </xdr:from>
    <xdr:to>
      <xdr:col>5</xdr:col>
      <xdr:colOff>657225</xdr:colOff>
      <xdr:row>24</xdr:row>
      <xdr:rowOff>133350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9604479775" y="5331883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23</xdr:row>
      <xdr:rowOff>714375</xdr:rowOff>
    </xdr:from>
    <xdr:to>
      <xdr:col>5</xdr:col>
      <xdr:colOff>571500</xdr:colOff>
      <xdr:row>23</xdr:row>
      <xdr:rowOff>714375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9343443975" y="421005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23</xdr:row>
      <xdr:rowOff>723900</xdr:rowOff>
    </xdr:from>
    <xdr:to>
      <xdr:col>10</xdr:col>
      <xdr:colOff>95250</xdr:colOff>
      <xdr:row>23</xdr:row>
      <xdr:rowOff>723900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9342110475" y="4219575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24</xdr:row>
      <xdr:rowOff>152400</xdr:rowOff>
    </xdr:from>
    <xdr:to>
      <xdr:col>11</xdr:col>
      <xdr:colOff>38100</xdr:colOff>
      <xdr:row>24</xdr:row>
      <xdr:rowOff>152400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9602939900" y="5350933"/>
          <a:ext cx="812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142875</xdr:colOff>
      <xdr:row>24</xdr:row>
      <xdr:rowOff>142875</xdr:rowOff>
    </xdr:from>
    <xdr:to>
      <xdr:col>16</xdr:col>
      <xdr:colOff>28575</xdr:colOff>
      <xdr:row>24</xdr:row>
      <xdr:rowOff>142875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9601594758" y="5341408"/>
          <a:ext cx="698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24</xdr:row>
      <xdr:rowOff>142875</xdr:rowOff>
    </xdr:from>
    <xdr:to>
      <xdr:col>23</xdr:col>
      <xdr:colOff>66675</xdr:colOff>
      <xdr:row>24</xdr:row>
      <xdr:rowOff>142875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9599228325" y="5341408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23</xdr:row>
      <xdr:rowOff>809625</xdr:rowOff>
    </xdr:from>
    <xdr:to>
      <xdr:col>23</xdr:col>
      <xdr:colOff>47625</xdr:colOff>
      <xdr:row>23</xdr:row>
      <xdr:rowOff>809625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338376675" y="430530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23</xdr:row>
      <xdr:rowOff>771525</xdr:rowOff>
    </xdr:from>
    <xdr:to>
      <xdr:col>16</xdr:col>
      <xdr:colOff>19050</xdr:colOff>
      <xdr:row>23</xdr:row>
      <xdr:rowOff>771525</xdr:rowOff>
    </xdr:to>
    <xdr:sp macro="" textlink="">
      <xdr:nvSpPr>
        <xdr:cNvPr id="9" name="Line 15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9340643625" y="42672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57150</xdr:colOff>
      <xdr:row>24</xdr:row>
      <xdr:rowOff>142875</xdr:rowOff>
    </xdr:from>
    <xdr:to>
      <xdr:col>28</xdr:col>
      <xdr:colOff>152400</xdr:colOff>
      <xdr:row>24</xdr:row>
      <xdr:rowOff>142875</xdr:rowOff>
    </xdr:to>
    <xdr:sp macro="" textlink="">
      <xdr:nvSpPr>
        <xdr:cNvPr id="10" name="Line 17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9597999600" y="5341408"/>
          <a:ext cx="781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erver\Mehvarsazan\Report\Weekly\&#44208;&#49328;&#45824;&#52293;\&#44208;&#49328;&#45824;&#52293;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iping%20mat%20spec/1167/a/PI-0704-A-001-M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naw2k8rs\Projects\Documents%20and%20Settings\farhadi.BINACE\Local%20Settings\Temporary%20Internet%20Files\Content.Outlook\633L3API\DS-ME-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ari\shareddocs\EXHIBIT%20B%20Schedule%20of%20Prices%20and%20Rates-Rev.1\&#44204;&#51201;&#51088;&#47308;\3312(LG&#54868;&#54617;%20CFPR%20PJT)\cost%20breakdown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fs01\kdrive\Process\Eds\Reactors\DS00-36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.shademan\Downloads\Employee%20absence%20schedule1%20(1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REAS\DIP145P\145PTABU\FILE\CENPUM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R_Exxx%20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ari\shareddocs\Report\Weekly%20Report\WEEK%20NO24\plan%20quantity\PLAN%20QUANTITY%20(%20Rev3%20)(19-may-2003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j-contract7\Temporary\Users\mhj\AppData\Local\Temp\Rar$DI35.552\PZ-D-CS-HS-DS-009-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s001\&#21508;&#37096;\Documents%20and%20Settings\07939\&#12487;&#12473;&#12463;&#12488;&#12483;&#12503;\ARAK_FEED\PRU\Reference%20Data\S-220-1358-212_R0_002_WG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v00h2\jobs\316800%20bagcr\MAC\DATA%20SHEET%20FORM\ROTATING%20EQUIPMENT\APRES%20-%20OK\SHELL%20AND%20TUB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v0011\JOBS\J6825\MA\Data%20Sheets\Generators\6825-40-MJ7D-0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esign%20spreadsheet%20ver2a%20simple_Cyprus%20FG%20+%20%20Acid%20+%20HVUg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fari\shareddocs\EXHIBIT%20B%20Schedule%20of%20Prices%20and%20Rates-Rev.1\&#44204;&#51201;&#51088;&#47308;\3312(LG&#54868;&#54617;%20CFPR%20PJT)\NGL4%20COST%20BREAKDOWN%20TMP%20REV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Projects$\Ongoing%20(Projects)\FC-024\Project%20&amp;%20Cost%20Control\Reports\Monthly%20Reports\%235%2020088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kamran\Desktop\Documents%20and%20Settings\WINDOWS%20XP\Local%20Settings\Temp\Share%20Folder\11%20-%20DMPR%20Table\DMPR%20(18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1.mwk.com/machinery/forms/datashts/COTP%20I&amp;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13833\Data%20sheet\Documents%20and%20Settings\sean.degon\Desktop\TEMP%20EDS\DRUMSIZE%20V%201.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dc01\dfs\PRO2COL\FS_Tools\SheetsTool\DRS%20Too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CT\conc.%20S%20and%20H2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REAS\DIP145P\TABFORMS\PROVE\B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KA&#51060;&#51064;&#48176;\C\DATA\IQ\&#51221;971IQ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2\&#160;%20(f)\Report\Weekly%20Report\WEEK%20NO24\plan%20quantity\PLAN%20QUANTITY%20(%20Rev3%20)(19-may-2003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Paques/Calcs%20SHELL%2005-03-0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REAS\DIP145P\145PTABU\FILE\ARCHPUM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napi\FWAPI61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e2\MTBE\OTH\D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Updated%20BD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1.mwk.com/machinery/forms/datashts/Revised%20l551aeds%20New%20Log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cess\EDS\DRUMS\GENERAL\DS00-2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j-contract7\SouthPars%2017-18\Mass%20Balance\Copy%20of%20HSR%201.6%20(sp%201718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Design%20Spreadsheet%20Thiopaq%20FG%20scenario%20II%20S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KA&#51060;&#51064;&#48176;\C\DATA\CHINA\CHASS\&#44208;&#49328;\95&#45380;\954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hvaz\Planning\DOCUMENT%20HISTORY\Doc%20History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6\SharedDocs\ST\Weekly%20Repot\17-3-Apr-12\REPORT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ept\CHEM_ENG\General\MACHINE\DATASHT\ENVIRON\WINDOWS\BILAL2.XL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-server\Khoram%20Abad%20Project\weekly%20Report\87-4-5\Documents%20and%20Settings\pkcp2\Local%20Settings\Temporary%20Internet%20Files\OLK63\Projects\6081%20-%20Bardaspi%20&amp;%20Palle%20baba\&#1662;&#1610;&#1588;&#1606;&#1607;&#1575;&#1583;%20&#1602;&#1610;&#1605;&#1578;\bardaspi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erver\Reports\Daily\85.08\Documents%20and%20Settings\TPPCo\Desktop\Mehvarsazan\Report\Weekly\&#44208;&#49328;&#45824;&#52293;\&#44208;&#49328;&#45824;&#52293;9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v00h2\jobs\316800%20bagcr\MAC\MAC%20DATA%20SHEET%20ORIGINALI\MULTISTAGE%20PUMPS%20API610_CRITICAL\P2001AE\Copy%20of%20P-2201ABCDEFG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NE\ENG\MEC\ENQUIRY\MC22AVFU\DATA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CPRL/BDP/OGRD%20datasheets/Geelong%20HDS/DR_C75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-server\Sog\PROJECTS\Invoice\Genaveh\1-8710-Failed\Genaveh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IGAT6/WINDOWS/DESKTOP/R7903/PET_PT~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PRO2COL/FS_Tools/SheetsTool/DRS%20Too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92.168.0.1/Documents%20and%20Settings/Jalali.NIPEC/Local%20Settings/Temporary%20Internet%20Files/Content.Outlook/TQ4NBMF4/Mehvarsazan/Report/Weekly/&#44208;&#49328;&#45824;&#52293;/&#44208;&#49328;&#45824;&#52293;9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064;&#48176;\C\&#44397;&#44032;\CHINA\CHASS\9624\6&#50900;&#45824;&#49324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-server\sog\Active%20Projects\Genaveh\Genaveh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j-ctrl2/Desktop/20252.A.PC.WRP.0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NDOWS%20XP\Local%20Settings\Temp\Share%20Folder\11%20-%20DMPR%20Table\DMPR%20(18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Documents%20and%20Settings\A.Rahimi\Local%20Settings\Temporary%20Internet%20Files\Content.Outlook\XJTMAQWN\MDR%20(Rev.%20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dept_doc\IGAT5\Project%20Directorate\Planning%20Management\Reports\Monthly%20Report%20No.5%20(October%202004)\Management%20S%20Cur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.canymes.org/Others%20Project/Phase%2012/Phase%2012%20(%20hadi%20)/1-%20Ph%2012/3-%20Weekly%20Report%20(gamma+dorriz)/Report/Monthly%20Report/monthly5/INVOICE/2003/JULY/invoice%20no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현안문제1"/>
      <sheetName val="정산표2"/>
      <sheetName val="세무대책3-1)"/>
      <sheetName val="납부세액3-2)"/>
      <sheetName val="절세대책3-3)"/>
      <sheetName val="조직표4-1)"/>
      <sheetName val="인원현황4-2)"/>
      <sheetName val="대리인비4-3)"/>
      <sheetName val="CPA4-4)"/>
      <sheetName val="계약_손익현황(참고)"/>
      <sheetName val="현지인인원구분(참고)"/>
      <sheetName val="신규공사"/>
      <sheetName val="차이-4"/>
      <sheetName val="합작법인-51"/>
      <sheetName val="완공공사-52"/>
      <sheetName val="CLAIM-54"/>
      <sheetName val="PEND-57"/>
      <sheetName val="Input"/>
      <sheetName val="GeneralFeedDevices_Labels"/>
      <sheetName val="H2O (air, acid gas)"/>
      <sheetName val="결산대책98"/>
      <sheetName val="Sheet1"/>
      <sheetName val="Off gas ex Platfor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5"/>
      <sheetName val="Annex 4"/>
      <sheetName val="Annex 3"/>
      <sheetName val="Annex 2"/>
      <sheetName val="Annex 1"/>
      <sheetName val="TABLE (5)"/>
      <sheetName val="TABLE (4)"/>
      <sheetName val="TABLE (3)"/>
      <sheetName val="TABLE (2)"/>
      <sheetName val="Sheet1 (8-1)"/>
      <sheetName val="Sheet1 (27)"/>
      <sheetName val="GD01"/>
      <sheetName val="Sheet1 (26)"/>
      <sheetName val="Sheet1 (25)"/>
      <sheetName val="GA02"/>
      <sheetName val="Sheet1 (24)"/>
      <sheetName val="Sheet1 (23)"/>
      <sheetName val="EN01"/>
      <sheetName val="Sheet1 (22)"/>
      <sheetName val="EJ01"/>
      <sheetName val="Sheet1 (21)"/>
      <sheetName val="EB01"/>
      <sheetName val="Sheet1 (20)"/>
      <sheetName val="Sheet1 (19)"/>
      <sheetName val="EA01"/>
      <sheetName val="Sheet1 (18)"/>
      <sheetName val="Sheet1 (17)"/>
      <sheetName val="Sheet1 (16)"/>
      <sheetName val="Sheet1 (15)"/>
      <sheetName val="Sheet1 (14)"/>
      <sheetName val="Sheet1 (13)"/>
      <sheetName val="Sheet1 (12)"/>
      <sheetName val="Sheet1 (11)"/>
      <sheetName val="DL01"/>
      <sheetName val="Sheet1 (10)"/>
      <sheetName val="DJ03"/>
      <sheetName val="Sheet1 (9)"/>
      <sheetName val="Sheet1 (8)"/>
      <sheetName val="DJ01"/>
      <sheetName val="Sheet1 (7)"/>
      <sheetName val="DB02"/>
      <sheetName val="Sheet1 (6)"/>
      <sheetName val="Sheet1 (5)"/>
      <sheetName val="Sheet1 (4)"/>
      <sheetName val="DA04"/>
      <sheetName val="Sheet1 (3)"/>
      <sheetName val="DA03"/>
      <sheetName val="Sheet1 (2)"/>
      <sheetName val="DA01"/>
      <sheetName val="Sheet1"/>
      <sheetName val="TABLE"/>
      <sheetName val="2-Equip-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7">
          <cell r="A17" t="str">
            <v>LEGEND: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 Sh.1"/>
      <sheetName val="API610 Process Data"/>
      <sheetName val="API610 Type BB"/>
      <sheetName val="API610 Type VS"/>
      <sheetName val="API610 Type BB "/>
      <sheetName val="API610 Material Inspection"/>
      <sheetName val="API682 Cat 3"/>
      <sheetName val="Pump Summary"/>
      <sheetName val="Units"/>
    </sheetNames>
    <sheetDataSet>
      <sheetData sheetId="0" refreshError="1"/>
      <sheetData sheetId="1" refreshError="1"/>
      <sheetData sheetId="2">
        <row r="47">
          <cell r="AP47" t="b">
            <v>1</v>
          </cell>
        </row>
        <row r="48">
          <cell r="AP48" t="b">
            <v>0</v>
          </cell>
        </row>
        <row r="49">
          <cell r="AP49" t="b">
            <v>0</v>
          </cell>
        </row>
        <row r="50">
          <cell r="AP50" t="b">
            <v>0</v>
          </cell>
        </row>
      </sheetData>
      <sheetData sheetId="3">
        <row r="10">
          <cell r="AP10" t="b">
            <v>0</v>
          </cell>
        </row>
        <row r="11">
          <cell r="AP11" t="b">
            <v>0</v>
          </cell>
        </row>
        <row r="24">
          <cell r="M24">
            <v>0</v>
          </cell>
        </row>
        <row r="32">
          <cell r="J32">
            <v>0</v>
          </cell>
        </row>
        <row r="33">
          <cell r="G33">
            <v>0</v>
          </cell>
          <cell r="J33">
            <v>0</v>
          </cell>
        </row>
      </sheetData>
      <sheetData sheetId="4">
        <row r="10">
          <cell r="AP10" t="b">
            <v>0</v>
          </cell>
        </row>
        <row r="11">
          <cell r="AP11" t="b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Sheets"/>
      <sheetName val="procurement"/>
    </sheetNames>
    <sheetDataSet>
      <sheetData sheetId="0" refreshError="1"/>
      <sheetData sheetId="1">
        <row r="2">
          <cell r="A2" t="str">
            <v>PROJECT LEVEL</v>
          </cell>
          <cell r="B2" t="str">
            <v>WBS CODE</v>
          </cell>
          <cell r="C2" t="str">
            <v>DESCRIPTION</v>
          </cell>
          <cell r="D2" t="str">
            <v>QUANTITY</v>
          </cell>
          <cell r="E2" t="str">
            <v>UNITS</v>
          </cell>
          <cell r="F2" t="str">
            <v>TOTAL MANHOURS</v>
          </cell>
          <cell r="G2" t="str">
            <v>TOTAL LABOR COST</v>
          </cell>
          <cell r="H2" t="str">
            <v>TOTAL MAT'L COST</v>
          </cell>
          <cell r="I2" t="str">
            <v>TOTAL S/C COST</v>
          </cell>
          <cell r="J2" t="str">
            <v>TOTAL COST</v>
          </cell>
          <cell r="L2" t="str">
            <v>CYCLE &amp; LVL 1 DKADU PLANT</v>
          </cell>
          <cell r="M2" t="str">
            <v>WBS CODE</v>
          </cell>
          <cell r="N2" t="str">
            <v>DESCRIPTION</v>
          </cell>
          <cell r="O2" t="str">
            <v>QUANTITY</v>
          </cell>
          <cell r="P2" t="str">
            <v>UNITS</v>
          </cell>
          <cell r="Q2" t="str">
            <v>TOTAL MANHOURS</v>
          </cell>
          <cell r="R2" t="str">
            <v>TOTAL LABOR COST</v>
          </cell>
          <cell r="S2" t="str">
            <v>TOTAL MAT'L COST</v>
          </cell>
          <cell r="T2" t="str">
            <v>TOTAL S/C COST</v>
          </cell>
          <cell r="U2" t="str">
            <v>TOTAL COST</v>
          </cell>
          <cell r="W2" t="str">
            <v>LEVEL 2 DKADU PLANT PG.1</v>
          </cell>
          <cell r="X2" t="str">
            <v>WBS CODE</v>
          </cell>
          <cell r="Y2" t="str">
            <v>DESCRIPTION</v>
          </cell>
          <cell r="Z2" t="str">
            <v>QUANTITY</v>
          </cell>
          <cell r="AA2" t="str">
            <v>UNITS</v>
          </cell>
          <cell r="AB2" t="str">
            <v>TOTAL MANHOURS</v>
          </cell>
          <cell r="AC2" t="str">
            <v>TOTAL LABOR COST</v>
          </cell>
          <cell r="AD2" t="str">
            <v>TOTAL MAT'L COST</v>
          </cell>
          <cell r="AE2" t="str">
            <v>TOTAL S/C COST</v>
          </cell>
          <cell r="AF2" t="str">
            <v>TOTAL COST</v>
          </cell>
          <cell r="AH2" t="str">
            <v>LEVEL 3 DKADU PLANT PG 1</v>
          </cell>
          <cell r="AI2" t="str">
            <v>WBS CODE</v>
          </cell>
          <cell r="AJ2" t="str">
            <v>DESCRIPTION</v>
          </cell>
          <cell r="AK2" t="str">
            <v>QUANTITY</v>
          </cell>
          <cell r="AL2" t="str">
            <v>UNITS</v>
          </cell>
          <cell r="AM2" t="str">
            <v>TOTAL MANHOURS</v>
          </cell>
          <cell r="AN2" t="str">
            <v>TOTAL LABOR COST</v>
          </cell>
          <cell r="AO2" t="str">
            <v>TOTAL MAT'L COST</v>
          </cell>
          <cell r="AP2" t="str">
            <v>TOTAL S/C COST</v>
          </cell>
          <cell r="AQ2" t="str">
            <v>TOTAL COST</v>
          </cell>
        </row>
        <row r="3">
          <cell r="A3" t="str">
            <v>PLANT LEVEL</v>
          </cell>
        </row>
        <row r="4">
          <cell r="B4" t="str">
            <v>1AA--</v>
          </cell>
          <cell r="C4" t="str">
            <v>DKADU PLANT  ENGINEERING/PROCUREMENT</v>
          </cell>
          <cell r="F4">
            <v>6250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M4" t="str">
            <v>1AAA-</v>
          </cell>
          <cell r="N4" t="str">
            <v>DKADU PLANT  - DIRECT ENGINEERING</v>
          </cell>
          <cell r="Q4">
            <v>5340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X4" t="str">
            <v>1AAAA</v>
          </cell>
          <cell r="Y4" t="str">
            <v>DKADU PLANT  - DIR. ENG.  PROCESS</v>
          </cell>
          <cell r="AF4">
            <v>0</v>
          </cell>
          <cell r="AI4" t="str">
            <v>1ABAAA</v>
          </cell>
          <cell r="AJ4" t="str">
            <v>DEMETHANISER FEED DRUM</v>
          </cell>
          <cell r="AK4">
            <v>1</v>
          </cell>
          <cell r="AL4" t="str">
            <v>EA</v>
          </cell>
          <cell r="AO4">
            <v>461000</v>
          </cell>
          <cell r="AQ4">
            <v>461000</v>
          </cell>
        </row>
        <row r="5">
          <cell r="B5" t="str">
            <v>1AB--</v>
          </cell>
          <cell r="C5" t="str">
            <v>DKADU PLANT  FABRICATION/DELIVERY</v>
          </cell>
          <cell r="F5">
            <v>0</v>
          </cell>
          <cell r="G5">
            <v>0</v>
          </cell>
          <cell r="H5">
            <v>28083700</v>
          </cell>
          <cell r="I5">
            <v>0</v>
          </cell>
          <cell r="J5">
            <v>28083700</v>
          </cell>
          <cell r="M5" t="str">
            <v>1AAH-</v>
          </cell>
          <cell r="N5" t="str">
            <v>DKADU PLANT  EQUIPMENT SPECIFICATION</v>
          </cell>
          <cell r="Q5">
            <v>910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X5" t="str">
            <v>1AAAB</v>
          </cell>
          <cell r="Y5" t="str">
            <v>DKADU PLANT  - DIR. ENG.  PERMITS</v>
          </cell>
          <cell r="AF5">
            <v>0</v>
          </cell>
          <cell r="AI5" t="str">
            <v>1ABAAB</v>
          </cell>
          <cell r="AJ5" t="str">
            <v>RECYCLE EXPANDER OUTLET DRUM</v>
          </cell>
          <cell r="AK5">
            <v>1</v>
          </cell>
          <cell r="AL5" t="str">
            <v>EA</v>
          </cell>
          <cell r="AO5">
            <v>610000</v>
          </cell>
          <cell r="AQ5">
            <v>610000</v>
          </cell>
        </row>
        <row r="6">
          <cell r="B6" t="str">
            <v>1AC--</v>
          </cell>
          <cell r="C6" t="str">
            <v>DKADU PLANT  CONSTRUCTION</v>
          </cell>
          <cell r="F6">
            <v>212160</v>
          </cell>
          <cell r="G6">
            <v>2551320</v>
          </cell>
          <cell r="H6">
            <v>0</v>
          </cell>
          <cell r="I6">
            <v>0</v>
          </cell>
          <cell r="J6">
            <v>2551320</v>
          </cell>
          <cell r="M6" t="str">
            <v>1AAI-</v>
          </cell>
          <cell r="N6" t="str">
            <v>DKADU PLANT  - ENGINEERING PROCUREMENT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X6" t="str">
            <v>1AAAC</v>
          </cell>
          <cell r="Y6" t="str">
            <v>DKADU PLANT  - DIR. ENG.  CIVIL/STRUCTURAL</v>
          </cell>
          <cell r="AF6">
            <v>0</v>
          </cell>
          <cell r="AI6" t="str">
            <v>1ABAAC</v>
          </cell>
          <cell r="AJ6" t="str">
            <v>RECYCLE EXPANDER INLET DRUM</v>
          </cell>
          <cell r="AK6">
            <v>1</v>
          </cell>
          <cell r="AL6" t="str">
            <v>EA</v>
          </cell>
          <cell r="AO6">
            <v>827000</v>
          </cell>
          <cell r="AQ6">
            <v>827000</v>
          </cell>
        </row>
        <row r="7">
          <cell r="B7" t="str">
            <v>1AD--</v>
          </cell>
          <cell r="C7" t="str">
            <v>DKADU PLANT  COMMISSIONING, STARTUP &amp; TRAINING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M7" t="str">
            <v>1AAJ-</v>
          </cell>
          <cell r="N7" t="str">
            <v>DKADU PLANT  - INDIRECT ENGINEERING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X7" t="str">
            <v>1AAAD</v>
          </cell>
          <cell r="Y7" t="str">
            <v>DKADU PLANT  - DIR. ENG.  MECHANICAL</v>
          </cell>
          <cell r="Z7">
            <v>60</v>
          </cell>
          <cell r="AA7" t="str">
            <v>EA</v>
          </cell>
          <cell r="AB7">
            <v>5340</v>
          </cell>
          <cell r="AF7">
            <v>0</v>
          </cell>
          <cell r="AI7" t="str">
            <v>1ABAAD</v>
          </cell>
          <cell r="AJ7" t="str">
            <v>LP BOOSTER COMPRESSOR KNOCK-OUT DRUM</v>
          </cell>
          <cell r="AK7">
            <v>1</v>
          </cell>
          <cell r="AL7" t="str">
            <v>EA</v>
          </cell>
          <cell r="AO7">
            <v>43000</v>
          </cell>
          <cell r="AQ7">
            <v>43000</v>
          </cell>
        </row>
        <row r="8">
          <cell r="B8" t="str">
            <v>1A---</v>
          </cell>
          <cell r="C8" t="str">
            <v xml:space="preserve">SUBTOTAL DKADU PLANT </v>
          </cell>
          <cell r="F8">
            <v>218410</v>
          </cell>
          <cell r="G8">
            <v>2551320</v>
          </cell>
          <cell r="H8">
            <v>28083700</v>
          </cell>
          <cell r="I8">
            <v>0</v>
          </cell>
          <cell r="J8">
            <v>30635020</v>
          </cell>
          <cell r="M8" t="str">
            <v>1AA--</v>
          </cell>
          <cell r="N8" t="str">
            <v>SUBTOTAL DKADU PLANT  - ENGINEERING/PROCUREMENT</v>
          </cell>
          <cell r="Q8">
            <v>6250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X8" t="str">
            <v>1AAAE</v>
          </cell>
          <cell r="Y8" t="str">
            <v>DKADU PLANT  - DIR. ENG.  PIPING</v>
          </cell>
          <cell r="AF8">
            <v>0</v>
          </cell>
          <cell r="AI8" t="str">
            <v>1ABAAE</v>
          </cell>
          <cell r="AJ8" t="str">
            <v>RAW NGL SURGE DRUM</v>
          </cell>
          <cell r="AK8">
            <v>1</v>
          </cell>
          <cell r="AL8" t="str">
            <v>EA</v>
          </cell>
          <cell r="AO8">
            <v>96000</v>
          </cell>
          <cell r="AQ8">
            <v>96000</v>
          </cell>
        </row>
        <row r="9">
          <cell r="X9" t="str">
            <v>1AAAF</v>
          </cell>
          <cell r="Y9" t="str">
            <v>DKADU PLANT  - DIR. ENG.  ELECTRICAL</v>
          </cell>
          <cell r="AF9">
            <v>0</v>
          </cell>
          <cell r="AI9" t="str">
            <v>1ABAAF</v>
          </cell>
          <cell r="AJ9" t="str">
            <v>RECYCLE COMPRESSORS SUCTION SCRUBBERS</v>
          </cell>
          <cell r="AK9">
            <v>3</v>
          </cell>
          <cell r="AL9" t="str">
            <v>EA</v>
          </cell>
          <cell r="AO9">
            <v>286000</v>
          </cell>
          <cell r="AQ9">
            <v>286000</v>
          </cell>
        </row>
        <row r="10">
          <cell r="B10" t="str">
            <v>1BA--</v>
          </cell>
          <cell r="C10" t="str">
            <v>NGL-4 PLANT  ENGINEERING/PROCUREMENT</v>
          </cell>
          <cell r="F10">
            <v>10006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M10" t="str">
            <v>1ABA-</v>
          </cell>
          <cell r="N10" t="str">
            <v>DKADU PLANT  - FAB/DELIVERY - MAJOR EQUIPMENT</v>
          </cell>
          <cell r="Q10">
            <v>0</v>
          </cell>
          <cell r="R10">
            <v>0</v>
          </cell>
          <cell r="S10">
            <v>28083700</v>
          </cell>
          <cell r="T10">
            <v>0</v>
          </cell>
          <cell r="U10">
            <v>28083700</v>
          </cell>
          <cell r="X10" t="str">
            <v>1AAAG</v>
          </cell>
          <cell r="Y10" t="str">
            <v>DKADU PLANT  - DIR. ENG.  INSTRUMENTATION</v>
          </cell>
          <cell r="AF10">
            <v>0</v>
          </cell>
          <cell r="AI10" t="str">
            <v>1ABAAX</v>
          </cell>
          <cell r="AJ10" t="str">
            <v>OTHER PRESSURE VESSELS</v>
          </cell>
          <cell r="AK10">
            <v>4</v>
          </cell>
          <cell r="AL10" t="str">
            <v>EA</v>
          </cell>
          <cell r="AO10">
            <v>135000</v>
          </cell>
          <cell r="AQ10">
            <v>135000</v>
          </cell>
        </row>
        <row r="11">
          <cell r="B11" t="str">
            <v>1BB--</v>
          </cell>
          <cell r="C11" t="str">
            <v>NGL-4 PLANT  FABRICATION/DELIVERY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 t="str">
            <v>1ABB-</v>
          </cell>
          <cell r="N11" t="str">
            <v>DKADU PLANT  - FAB/DELIVERY - BULKS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X11" t="str">
            <v>1AAAH</v>
          </cell>
          <cell r="Y11" t="str">
            <v>DKADU PLANT  - DIR. ENG.  ARCHITECTURAL</v>
          </cell>
          <cell r="AF11">
            <v>0</v>
          </cell>
          <cell r="AI11" t="str">
            <v>1ABAA-</v>
          </cell>
          <cell r="AJ11" t="str">
            <v>SUBTOTAL PRESSURE VESSELS</v>
          </cell>
          <cell r="AK11">
            <v>12</v>
          </cell>
          <cell r="AL11">
            <v>0</v>
          </cell>
          <cell r="AM11">
            <v>0</v>
          </cell>
          <cell r="AN11">
            <v>0</v>
          </cell>
          <cell r="AO11">
            <v>2458000</v>
          </cell>
          <cell r="AP11">
            <v>0</v>
          </cell>
          <cell r="AQ11">
            <v>2458000</v>
          </cell>
        </row>
        <row r="12">
          <cell r="B12" t="str">
            <v>1BC--</v>
          </cell>
          <cell r="C12" t="str">
            <v>NGL-4 PLANT  CONSTRUCTION</v>
          </cell>
          <cell r="F12">
            <v>376990</v>
          </cell>
          <cell r="G12">
            <v>5042400</v>
          </cell>
          <cell r="H12">
            <v>0</v>
          </cell>
          <cell r="I12">
            <v>0</v>
          </cell>
          <cell r="J12">
            <v>5042400</v>
          </cell>
          <cell r="M12" t="str">
            <v>1ABC-</v>
          </cell>
          <cell r="N12" t="str">
            <v>DKADU  - FAB/DELIVERY - ENGINEERING SPECIALTIES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X12" t="str">
            <v>1AAAI</v>
          </cell>
          <cell r="Y12" t="str">
            <v>DKADU  - DIR. ENG.  PIPELINES</v>
          </cell>
          <cell r="Z12" t="str">
            <v>N/A</v>
          </cell>
          <cell r="AA12" t="str">
            <v>N/A</v>
          </cell>
          <cell r="AB12" t="str">
            <v>N/A</v>
          </cell>
          <cell r="AC12" t="str">
            <v>N/A</v>
          </cell>
          <cell r="AD12" t="str">
            <v>N/A</v>
          </cell>
          <cell r="AE12" t="str">
            <v>N/A</v>
          </cell>
          <cell r="AF12" t="str">
            <v>N/A</v>
          </cell>
        </row>
        <row r="13">
          <cell r="B13" t="str">
            <v>1BD--</v>
          </cell>
          <cell r="C13" t="str">
            <v>NGL-4 PLANT  COMMISSIONING, STARTUP &amp; TRAINING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M13" t="str">
            <v>1AB--</v>
          </cell>
          <cell r="N13" t="str">
            <v>SUBTOTAL DKADU  - FABRICATION/DELIVERY</v>
          </cell>
          <cell r="Q13">
            <v>0</v>
          </cell>
          <cell r="R13">
            <v>0</v>
          </cell>
          <cell r="S13">
            <v>28083700</v>
          </cell>
          <cell r="T13">
            <v>0</v>
          </cell>
          <cell r="U13">
            <v>28083700</v>
          </cell>
          <cell r="X13" t="str">
            <v>1AAA-</v>
          </cell>
          <cell r="Y13" t="str">
            <v>SUBTOTAL - DKADU  - DIRECT ENGINEERING</v>
          </cell>
          <cell r="Z13">
            <v>60</v>
          </cell>
          <cell r="AA13" t="str">
            <v>N/A</v>
          </cell>
          <cell r="AB13">
            <v>5340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I13" t="str">
            <v>1ABABA</v>
          </cell>
          <cell r="AJ13" t="str">
            <v>HP DEMETHANISER COLUMN</v>
          </cell>
          <cell r="AK13">
            <v>1</v>
          </cell>
          <cell r="AL13" t="str">
            <v>EA</v>
          </cell>
          <cell r="AO13">
            <v>2277000</v>
          </cell>
          <cell r="AQ13">
            <v>2277000</v>
          </cell>
        </row>
        <row r="14">
          <cell r="B14" t="str">
            <v>1B---</v>
          </cell>
          <cell r="C14" t="str">
            <v xml:space="preserve">SUBTOTAL NGL-4 PLANT </v>
          </cell>
          <cell r="F14">
            <v>386996</v>
          </cell>
          <cell r="G14">
            <v>5042400</v>
          </cell>
          <cell r="H14">
            <v>0</v>
          </cell>
          <cell r="I14">
            <v>0</v>
          </cell>
          <cell r="J14">
            <v>5042400</v>
          </cell>
          <cell r="AI14" t="str">
            <v>1ABABB</v>
          </cell>
          <cell r="AJ14" t="str">
            <v>LP DEMETHANISER COLUMN</v>
          </cell>
          <cell r="AK14">
            <v>1</v>
          </cell>
          <cell r="AL14" t="str">
            <v>EA</v>
          </cell>
          <cell r="AO14">
            <v>992000</v>
          </cell>
          <cell r="AQ14">
            <v>992000</v>
          </cell>
        </row>
        <row r="15">
          <cell r="M15" t="str">
            <v>1ACA-</v>
          </cell>
          <cell r="N15" t="str">
            <v>DKADU  - CONSTRUCTION - CIVIL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X15" t="str">
            <v>1AAHA</v>
          </cell>
          <cell r="Y15" t="str">
            <v>DKADU  - EQUIP. SPECS - PRESSURE VESSELS</v>
          </cell>
          <cell r="Z15">
            <v>12</v>
          </cell>
          <cell r="AA15" t="str">
            <v>EA</v>
          </cell>
          <cell r="AB15">
            <v>130</v>
          </cell>
          <cell r="AF15">
            <v>0</v>
          </cell>
          <cell r="AI15" t="str">
            <v>1ABABX</v>
          </cell>
          <cell r="AJ15" t="str">
            <v>OTHER COLUMNS</v>
          </cell>
          <cell r="AQ15">
            <v>0</v>
          </cell>
        </row>
        <row r="16">
          <cell r="B16" t="str">
            <v>1CA--</v>
          </cell>
          <cell r="C16" t="str">
            <v>NFGP UPGRADE  ENGINEERING/PROCUREMENT</v>
          </cell>
          <cell r="F16">
            <v>3072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M16" t="str">
            <v>1ACB-</v>
          </cell>
          <cell r="N16" t="str">
            <v>DKADU  - CONSTRUCTION - MAJOR EQUIPMENT</v>
          </cell>
          <cell r="Q16">
            <v>212160</v>
          </cell>
          <cell r="R16">
            <v>2551320</v>
          </cell>
          <cell r="S16">
            <v>0</v>
          </cell>
          <cell r="T16">
            <v>0</v>
          </cell>
          <cell r="U16">
            <v>2551320</v>
          </cell>
          <cell r="X16" t="str">
            <v>1AAHB</v>
          </cell>
          <cell r="Y16" t="str">
            <v>DKADU  - EQUIP. SPECS - COLUMNS</v>
          </cell>
          <cell r="Z16">
            <v>2</v>
          </cell>
          <cell r="AA16" t="str">
            <v>EA</v>
          </cell>
          <cell r="AB16">
            <v>120</v>
          </cell>
          <cell r="AF16">
            <v>0</v>
          </cell>
          <cell r="AI16" t="str">
            <v>1ABAB</v>
          </cell>
          <cell r="AJ16" t="str">
            <v>SUBTOTAL COLUMNS</v>
          </cell>
          <cell r="AK16">
            <v>2</v>
          </cell>
          <cell r="AL16">
            <v>0</v>
          </cell>
          <cell r="AM16">
            <v>0</v>
          </cell>
          <cell r="AN16">
            <v>0</v>
          </cell>
          <cell r="AO16">
            <v>3269000</v>
          </cell>
          <cell r="AP16">
            <v>0</v>
          </cell>
          <cell r="AQ16">
            <v>3269000</v>
          </cell>
        </row>
        <row r="17">
          <cell r="B17" t="str">
            <v>1CB--</v>
          </cell>
          <cell r="C17" t="str">
            <v>NFGP UPGRADE  FABRICATION/DELIVERY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M17" t="str">
            <v>1ACC-</v>
          </cell>
          <cell r="N17" t="str">
            <v>DKADU  - CONSTRUCTION - BULKS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X17" t="str">
            <v>1AAHC</v>
          </cell>
          <cell r="Y17" t="str">
            <v>DKADU  - EQUIP. SPECS - REACTORS</v>
          </cell>
          <cell r="AF17">
            <v>0</v>
          </cell>
        </row>
        <row r="18">
          <cell r="B18" t="str">
            <v>1CC--</v>
          </cell>
          <cell r="C18" t="str">
            <v>NFGP UPGRADE  CONSTRUCTION</v>
          </cell>
          <cell r="F18">
            <v>48970</v>
          </cell>
          <cell r="G18">
            <v>859300</v>
          </cell>
          <cell r="H18">
            <v>0</v>
          </cell>
          <cell r="I18">
            <v>0</v>
          </cell>
          <cell r="J18">
            <v>859300</v>
          </cell>
          <cell r="M18" t="str">
            <v>1ACD-</v>
          </cell>
          <cell r="N18" t="str">
            <v>DKADU  - CONSTRUCTION - CONSTRUCTION SPECIALTIES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X18" t="str">
            <v>1AAHD</v>
          </cell>
          <cell r="Y18" t="str">
            <v>DKADU  - EQUIP. SPECS - FIELD ERECTED TANKS</v>
          </cell>
          <cell r="Z18" t="str">
            <v>N/A</v>
          </cell>
          <cell r="AA18" t="str">
            <v>N/A</v>
          </cell>
          <cell r="AB18" t="str">
            <v>N/A</v>
          </cell>
          <cell r="AC18" t="str">
            <v>N/A</v>
          </cell>
          <cell r="AD18" t="str">
            <v>N/A</v>
          </cell>
          <cell r="AE18" t="str">
            <v>N/A</v>
          </cell>
          <cell r="AF18" t="str">
            <v>N/A</v>
          </cell>
          <cell r="AI18" t="str">
            <v>1ABAEA</v>
          </cell>
          <cell r="AJ18" t="str">
            <v>DEMETHANIZER BOTTOM BOOSTER PUMP W/ DRIVERS</v>
          </cell>
          <cell r="AK18">
            <v>3</v>
          </cell>
          <cell r="AL18" t="str">
            <v>EA</v>
          </cell>
          <cell r="AO18">
            <v>390000</v>
          </cell>
          <cell r="AQ18">
            <v>390000</v>
          </cell>
        </row>
        <row r="19">
          <cell r="B19" t="str">
            <v>1CD--</v>
          </cell>
          <cell r="C19" t="str">
            <v>NFGP UPGRADE  COMMISSIONING, STARTUP &amp; TRAINING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M19" t="str">
            <v>1ACE-</v>
          </cell>
          <cell r="N19" t="str">
            <v>DKADU  - CONSTRUCTION - OTHER DIRECT WORK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X19" t="str">
            <v>1AAHE</v>
          </cell>
          <cell r="Y19" t="str">
            <v>DKADU  - EQUIP. SPECS - PUMPS</v>
          </cell>
          <cell r="Z19">
            <v>7</v>
          </cell>
          <cell r="AA19" t="str">
            <v>EA</v>
          </cell>
          <cell r="AB19">
            <v>150</v>
          </cell>
          <cell r="AF19">
            <v>0</v>
          </cell>
          <cell r="AI19" t="str">
            <v>1ABAEB</v>
          </cell>
          <cell r="AJ19" t="str">
            <v>NGL PIPELINE PUMP W/ DRIVERS</v>
          </cell>
          <cell r="AK19">
            <v>3</v>
          </cell>
          <cell r="AL19" t="str">
            <v>EA</v>
          </cell>
          <cell r="AO19">
            <v>561000</v>
          </cell>
          <cell r="AQ19">
            <v>561000</v>
          </cell>
        </row>
        <row r="20">
          <cell r="B20" t="str">
            <v>1C---</v>
          </cell>
          <cell r="C20" t="str">
            <v xml:space="preserve">SUBTOTAL NFGP UPGRADE </v>
          </cell>
          <cell r="F20">
            <v>52042</v>
          </cell>
          <cell r="G20">
            <v>859300</v>
          </cell>
          <cell r="H20">
            <v>0</v>
          </cell>
          <cell r="I20">
            <v>0</v>
          </cell>
          <cell r="J20">
            <v>859300</v>
          </cell>
          <cell r="M20" t="str">
            <v>1ACF-</v>
          </cell>
          <cell r="N20" t="str">
            <v>DKADU  - CONSTRUCTION - INDIRECTS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X20" t="str">
            <v>1AAHF</v>
          </cell>
          <cell r="Y20" t="str">
            <v>DKADU  - EQUIP. SPECS - HEAT EXCHANGERS - S &amp; T</v>
          </cell>
          <cell r="Z20">
            <v>18</v>
          </cell>
          <cell r="AA20" t="str">
            <v>EA</v>
          </cell>
          <cell r="AB20">
            <v>160</v>
          </cell>
          <cell r="AF20">
            <v>0</v>
          </cell>
          <cell r="AI20" t="str">
            <v>1ABAEX</v>
          </cell>
          <cell r="AJ20" t="str">
            <v>OTHER PUMPS</v>
          </cell>
          <cell r="AK20">
            <v>1</v>
          </cell>
          <cell r="AL20" t="str">
            <v>EA</v>
          </cell>
          <cell r="AO20">
            <v>6000</v>
          </cell>
          <cell r="AQ20">
            <v>6000</v>
          </cell>
        </row>
        <row r="21">
          <cell r="M21" t="str">
            <v>1AC--</v>
          </cell>
          <cell r="N21" t="str">
            <v>SUBTOTAL DKADU PLANT  - CONSTRUCTION</v>
          </cell>
          <cell r="Q21">
            <v>212160</v>
          </cell>
          <cell r="R21">
            <v>2551320</v>
          </cell>
          <cell r="S21">
            <v>0</v>
          </cell>
          <cell r="T21">
            <v>0</v>
          </cell>
          <cell r="U21">
            <v>2551320</v>
          </cell>
          <cell r="X21" t="str">
            <v>1AAHG</v>
          </cell>
          <cell r="Y21" t="str">
            <v>DKADU PLANT  - EQUIP. SPECS - HEAT EXCHANGERS - FINNED</v>
          </cell>
          <cell r="AF21">
            <v>0</v>
          </cell>
          <cell r="AI21" t="str">
            <v>1ABAE-</v>
          </cell>
          <cell r="AJ21" t="str">
            <v>SUBTOTAL PUMPS</v>
          </cell>
          <cell r="AK21">
            <v>7</v>
          </cell>
          <cell r="AL21">
            <v>0</v>
          </cell>
          <cell r="AM21">
            <v>0</v>
          </cell>
          <cell r="AN21">
            <v>0</v>
          </cell>
          <cell r="AO21">
            <v>957000</v>
          </cell>
          <cell r="AP21">
            <v>0</v>
          </cell>
          <cell r="AQ21">
            <v>957000</v>
          </cell>
        </row>
        <row r="22">
          <cell r="B22" t="str">
            <v>1DA--</v>
          </cell>
          <cell r="C22" t="str">
            <v>PIPELINE ENGINEERING/PROCUREMENT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X22" t="str">
            <v>1AAHH</v>
          </cell>
          <cell r="Y22" t="str">
            <v>DKADU PLANT  - EQUIP. SPECS - EXTRUDERS</v>
          </cell>
          <cell r="Z22" t="str">
            <v>N/A</v>
          </cell>
          <cell r="AA22" t="str">
            <v>N/A</v>
          </cell>
          <cell r="AB22" t="str">
            <v>N/A</v>
          </cell>
          <cell r="AC22" t="str">
            <v>N/A</v>
          </cell>
          <cell r="AD22" t="str">
            <v>N/A</v>
          </cell>
          <cell r="AE22" t="str">
            <v>N/A</v>
          </cell>
          <cell r="AF22" t="str">
            <v>N/A</v>
          </cell>
        </row>
        <row r="23">
          <cell r="B23" t="str">
            <v>1DB--</v>
          </cell>
          <cell r="C23" t="str">
            <v>PIPELINE  FABRICATION/DELIVERY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M23" t="str">
            <v>1ADA-</v>
          </cell>
          <cell r="N23" t="str">
            <v>DKADU PLANT  - COMMISSIONING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X23" t="str">
            <v>1AAHI</v>
          </cell>
          <cell r="Y23" t="str">
            <v>DKADU PLANT  - EQUIP. SPECS - COMPRESSORS</v>
          </cell>
          <cell r="Z23">
            <v>15</v>
          </cell>
          <cell r="AA23" t="str">
            <v>EA</v>
          </cell>
          <cell r="AB23">
            <v>250</v>
          </cell>
          <cell r="AF23">
            <v>0</v>
          </cell>
          <cell r="AI23" t="str">
            <v>1ABAFA</v>
          </cell>
          <cell r="AJ23" t="str">
            <v>DEMETHANIZER FEED CHILLER W/ OH REFLUX COOLER</v>
          </cell>
          <cell r="AK23">
            <v>2</v>
          </cell>
          <cell r="AL23" t="str">
            <v>EA</v>
          </cell>
          <cell r="AO23">
            <v>2298000</v>
          </cell>
          <cell r="AQ23">
            <v>2298000</v>
          </cell>
        </row>
        <row r="24">
          <cell r="B24" t="str">
            <v>1DC--</v>
          </cell>
          <cell r="C24" t="str">
            <v>PIPELINE CONSTRUCTION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M24" t="str">
            <v>1ADB-</v>
          </cell>
          <cell r="N24" t="str">
            <v>DKADU PLANT  -STARTUP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X24" t="str">
            <v>1AAHJ</v>
          </cell>
          <cell r="Y24" t="str">
            <v>DKADU PLANT  - EQUIP. SPECS - GENERATORS</v>
          </cell>
          <cell r="Z24" t="str">
            <v>N/A</v>
          </cell>
          <cell r="AA24" t="str">
            <v>N/A</v>
          </cell>
          <cell r="AB24" t="str">
            <v>N/A</v>
          </cell>
          <cell r="AC24" t="str">
            <v>N/A</v>
          </cell>
          <cell r="AD24" t="str">
            <v>N/A</v>
          </cell>
          <cell r="AE24" t="str">
            <v>N/A</v>
          </cell>
          <cell r="AF24" t="str">
            <v>N/A</v>
          </cell>
          <cell r="AI24" t="str">
            <v>1ABAFB</v>
          </cell>
          <cell r="AJ24" t="str">
            <v>RECYCLE GAS PREHEATER</v>
          </cell>
          <cell r="AK24">
            <v>1</v>
          </cell>
          <cell r="AL24" t="str">
            <v>EA</v>
          </cell>
          <cell r="AO24">
            <v>1149000</v>
          </cell>
          <cell r="AQ24">
            <v>1149000</v>
          </cell>
        </row>
        <row r="25">
          <cell r="B25" t="str">
            <v>1DD--</v>
          </cell>
          <cell r="C25" t="str">
            <v>PIPELINE COMMISSIONING, STARTUP &amp; TRAINING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M25" t="str">
            <v>1ADC-</v>
          </cell>
          <cell r="N25" t="str">
            <v>DKADU PLANT  -TRAINING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X25" t="str">
            <v>1AAHK</v>
          </cell>
          <cell r="Y25" t="str">
            <v>DKADU PLANT  - EQUIP. SPECS - MOTORS &amp; DRIVERS</v>
          </cell>
          <cell r="AF25">
            <v>0</v>
          </cell>
          <cell r="AI25" t="str">
            <v>1ABAFC</v>
          </cell>
          <cell r="AJ25" t="str">
            <v>RECYCLE GAS/GAS EXCHANGERS</v>
          </cell>
          <cell r="AK25">
            <v>2</v>
          </cell>
          <cell r="AL25" t="str">
            <v>EA</v>
          </cell>
          <cell r="AO25">
            <v>385000</v>
          </cell>
          <cell r="AQ25">
            <v>385000</v>
          </cell>
        </row>
        <row r="26">
          <cell r="B26" t="str">
            <v>1D---</v>
          </cell>
          <cell r="C26" t="str">
            <v>SUBTOTAL PIPELINE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M26" t="str">
            <v>1AD--</v>
          </cell>
          <cell r="N26" t="str">
            <v>SUBTOTAL DKADU PLANT  - COMMISSIONING, STARTUP &amp; TRAINING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X26" t="str">
            <v>1AAHL</v>
          </cell>
          <cell r="Y26" t="str">
            <v>DKADU PLANT  - EQUIP. SPECS - FIRED EQUIPMENT</v>
          </cell>
          <cell r="Z26" t="str">
            <v>N/A</v>
          </cell>
          <cell r="AA26" t="str">
            <v>N/A</v>
          </cell>
          <cell r="AB26" t="str">
            <v>N/A</v>
          </cell>
          <cell r="AC26" t="str">
            <v>N/A</v>
          </cell>
          <cell r="AD26" t="str">
            <v>N/A</v>
          </cell>
          <cell r="AE26" t="str">
            <v>N/A</v>
          </cell>
          <cell r="AF26" t="str">
            <v>N/A</v>
          </cell>
          <cell r="AI26" t="str">
            <v>1ABAFD</v>
          </cell>
          <cell r="AJ26" t="str">
            <v>LP GAS/GAS EXCHANGERS</v>
          </cell>
          <cell r="AK26">
            <v>4</v>
          </cell>
          <cell r="AL26" t="str">
            <v>EA</v>
          </cell>
          <cell r="AO26">
            <v>1935000</v>
          </cell>
          <cell r="AQ26">
            <v>1935000</v>
          </cell>
        </row>
        <row r="27">
          <cell r="X27" t="str">
            <v>1AAHM</v>
          </cell>
          <cell r="Y27" t="str">
            <v>DKADU PLANT  - EQUIP. SPECS - BLOWERS, FANS</v>
          </cell>
          <cell r="Z27" t="str">
            <v>N/A</v>
          </cell>
          <cell r="AA27" t="str">
            <v>N/A</v>
          </cell>
          <cell r="AB27" t="str">
            <v>N/A</v>
          </cell>
          <cell r="AC27" t="str">
            <v>N/A</v>
          </cell>
          <cell r="AD27" t="str">
            <v>N/A</v>
          </cell>
          <cell r="AE27" t="str">
            <v>N/A</v>
          </cell>
          <cell r="AF27" t="str">
            <v>N/A</v>
          </cell>
          <cell r="AI27" t="str">
            <v>1ABAFE</v>
          </cell>
          <cell r="AJ27" t="str">
            <v>LP DEMETHANIZER REBOILER</v>
          </cell>
          <cell r="AK27">
            <v>1</v>
          </cell>
          <cell r="AL27" t="str">
            <v>EA</v>
          </cell>
          <cell r="AO27">
            <v>610000</v>
          </cell>
          <cell r="AQ27">
            <v>610000</v>
          </cell>
        </row>
        <row r="28">
          <cell r="B28" t="str">
            <v>1EA--</v>
          </cell>
          <cell r="C28" t="str">
            <v>TANK ENGINEERING/PROCUREMENT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X28" t="str">
            <v>1AAHN</v>
          </cell>
          <cell r="Y28" t="str">
            <v>DKADU PLANT  - EQUIP. SPECS - FILTERS</v>
          </cell>
          <cell r="Z28" t="str">
            <v>N/A</v>
          </cell>
          <cell r="AA28" t="str">
            <v>N/A</v>
          </cell>
          <cell r="AB28" t="str">
            <v>N/A</v>
          </cell>
          <cell r="AC28" t="str">
            <v>N/A</v>
          </cell>
          <cell r="AD28" t="str">
            <v>N/A</v>
          </cell>
          <cell r="AE28" t="str">
            <v>N/A</v>
          </cell>
          <cell r="AF28" t="str">
            <v>N/A</v>
          </cell>
          <cell r="AI28" t="str">
            <v>1ABAFF</v>
          </cell>
          <cell r="AJ28" t="str">
            <v>UPPER SIDE REBOILER</v>
          </cell>
          <cell r="AK28">
            <v>1</v>
          </cell>
          <cell r="AL28" t="str">
            <v>EA</v>
          </cell>
          <cell r="AO28">
            <v>792000</v>
          </cell>
          <cell r="AQ28">
            <v>792000</v>
          </cell>
        </row>
        <row r="29">
          <cell r="B29" t="str">
            <v>1EB--</v>
          </cell>
          <cell r="C29" t="str">
            <v>TANK       FABRICATION/DELIVERY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X29" t="str">
            <v>1AAHO</v>
          </cell>
          <cell r="Y29" t="str">
            <v>DKADU PLANT  - EQUIP. SPECS - FLARES</v>
          </cell>
          <cell r="Z29" t="str">
            <v>N/A</v>
          </cell>
          <cell r="AA29" t="str">
            <v>N/A</v>
          </cell>
          <cell r="AB29" t="str">
            <v>N/A</v>
          </cell>
          <cell r="AC29" t="str">
            <v>N/A</v>
          </cell>
          <cell r="AD29" t="str">
            <v>N/A</v>
          </cell>
          <cell r="AE29" t="str">
            <v>N/A</v>
          </cell>
          <cell r="AF29" t="str">
            <v>N/A</v>
          </cell>
          <cell r="AI29" t="str">
            <v>1ABAFG</v>
          </cell>
          <cell r="AJ29" t="str">
            <v>RECYCLE COMPRESSOR AFTER COOLER</v>
          </cell>
          <cell r="AK29">
            <v>3</v>
          </cell>
          <cell r="AL29" t="str">
            <v>EA</v>
          </cell>
          <cell r="AO29">
            <v>1138000</v>
          </cell>
          <cell r="AQ29">
            <v>1138000</v>
          </cell>
        </row>
        <row r="30">
          <cell r="B30" t="str">
            <v>1EC--</v>
          </cell>
          <cell r="C30" t="str">
            <v>TANK CONSTRUCTION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X30" t="str">
            <v>1AAHP</v>
          </cell>
          <cell r="Y30" t="str">
            <v>DKADU PLANT  - EQUIP. SPECS - SOLIDS HANDLING EQUIPMENT</v>
          </cell>
          <cell r="Z30" t="str">
            <v>N/A</v>
          </cell>
          <cell r="AA30" t="str">
            <v>N/A</v>
          </cell>
          <cell r="AB30" t="str">
            <v>N/A</v>
          </cell>
          <cell r="AC30" t="str">
            <v>N/A</v>
          </cell>
          <cell r="AD30" t="str">
            <v>N/A</v>
          </cell>
          <cell r="AE30" t="str">
            <v>N/A</v>
          </cell>
          <cell r="AF30" t="str">
            <v>N/A</v>
          </cell>
          <cell r="AI30" t="str">
            <v>1ABAFX</v>
          </cell>
          <cell r="AJ30" t="str">
            <v>OTHER SHELL &amp; TUBE EXCHANGERS</v>
          </cell>
          <cell r="AK30">
            <v>4</v>
          </cell>
          <cell r="AL30" t="str">
            <v>EA</v>
          </cell>
          <cell r="AO30">
            <v>862000</v>
          </cell>
          <cell r="AQ30">
            <v>862000</v>
          </cell>
        </row>
        <row r="31">
          <cell r="B31" t="str">
            <v>1ED--</v>
          </cell>
          <cell r="C31" t="str">
            <v>TANK COMMISSIONING, STARTUP &amp; TRAINING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X31" t="str">
            <v>1AAHQ</v>
          </cell>
          <cell r="Y31" t="str">
            <v>DKADU PLANT  - EQUIP. SPECS - PACKAGED EQUIPMENT</v>
          </cell>
          <cell r="Z31" t="str">
            <v>N/A</v>
          </cell>
          <cell r="AA31" t="str">
            <v>N/A</v>
          </cell>
          <cell r="AB31" t="str">
            <v>N/A</v>
          </cell>
          <cell r="AC31" t="str">
            <v>N/A</v>
          </cell>
          <cell r="AD31" t="str">
            <v>N/A</v>
          </cell>
          <cell r="AE31" t="str">
            <v>N/A</v>
          </cell>
          <cell r="AF31" t="str">
            <v>N/A</v>
          </cell>
          <cell r="AI31" t="str">
            <v>1ABAF-</v>
          </cell>
          <cell r="AJ31" t="str">
            <v>SUBTOTAL HEAT EXCHANGERS - SHELL &amp; TUBE</v>
          </cell>
          <cell r="AK31">
            <v>18</v>
          </cell>
          <cell r="AL31">
            <v>0</v>
          </cell>
          <cell r="AM31">
            <v>0</v>
          </cell>
          <cell r="AN31">
            <v>0</v>
          </cell>
          <cell r="AO31">
            <v>9169000</v>
          </cell>
          <cell r="AP31">
            <v>0</v>
          </cell>
          <cell r="AQ31">
            <v>9169000</v>
          </cell>
        </row>
        <row r="32">
          <cell r="B32" t="str">
            <v>1E---</v>
          </cell>
          <cell r="C32" t="str">
            <v>SUBTOTAL TANK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X32" t="str">
            <v>1AAHX</v>
          </cell>
          <cell r="Y32" t="str">
            <v>DKADU PLANT  - EQUIP. SPECS - OTHERS</v>
          </cell>
          <cell r="Z32">
            <v>6</v>
          </cell>
          <cell r="AA32" t="str">
            <v>EA</v>
          </cell>
          <cell r="AB32">
            <v>100</v>
          </cell>
          <cell r="AF32">
            <v>0</v>
          </cell>
        </row>
        <row r="33">
          <cell r="X33" t="str">
            <v>1AAH-</v>
          </cell>
          <cell r="Y33" t="str">
            <v xml:space="preserve">SUBTOTAL - DKADU PLANT  - EQUIP. SPECS </v>
          </cell>
          <cell r="Z33">
            <v>60</v>
          </cell>
          <cell r="AA33" t="str">
            <v>N/A</v>
          </cell>
          <cell r="AB33">
            <v>910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I33" t="str">
            <v>1ABAGX</v>
          </cell>
          <cell r="AJ33" t="str">
            <v>OTHER EXCHANGERS - FINNED</v>
          </cell>
          <cell r="AQ33">
            <v>0</v>
          </cell>
        </row>
        <row r="34">
          <cell r="AI34" t="str">
            <v>1ABAG-</v>
          </cell>
          <cell r="AJ34" t="str">
            <v>SUBTOTAL - HEAT EXCHANGERS - FINNED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 t="str">
            <v>1----</v>
          </cell>
          <cell r="C35" t="str">
            <v>TOTAL NGL-4 PROJECT</v>
          </cell>
          <cell r="F35">
            <v>657448</v>
          </cell>
          <cell r="G35">
            <v>8453020</v>
          </cell>
          <cell r="H35">
            <v>28083700</v>
          </cell>
          <cell r="I35">
            <v>0</v>
          </cell>
          <cell r="J35">
            <v>36536720</v>
          </cell>
        </row>
        <row r="40">
          <cell r="W40" t="str">
            <v>LEVEL 2 DKADU PLANT PG.2</v>
          </cell>
          <cell r="X40" t="str">
            <v>WBS CODE</v>
          </cell>
          <cell r="Y40" t="str">
            <v>DESCRIPTION</v>
          </cell>
          <cell r="Z40" t="str">
            <v>QUANTITY</v>
          </cell>
          <cell r="AA40" t="str">
            <v>UNITS</v>
          </cell>
          <cell r="AB40" t="str">
            <v>TOTAL MANHOURS</v>
          </cell>
          <cell r="AC40" t="str">
            <v>TOTAL LABOR COST</v>
          </cell>
          <cell r="AD40" t="str">
            <v>TOTAL MAT'L COST</v>
          </cell>
          <cell r="AE40" t="str">
            <v>TOTAL S/C COST</v>
          </cell>
          <cell r="AF40" t="str">
            <v>TOTAL COST</v>
          </cell>
          <cell r="AH40" t="str">
            <v>LEVEL 3 DKADU PLANT PG 2</v>
          </cell>
          <cell r="AI40" t="str">
            <v>WBS CODE</v>
          </cell>
          <cell r="AJ40" t="str">
            <v>DESCRIPTION</v>
          </cell>
          <cell r="AK40" t="str">
            <v>QUANTITY</v>
          </cell>
          <cell r="AL40" t="str">
            <v>UNITS</v>
          </cell>
          <cell r="AM40" t="str">
            <v>TOTAL MANHOURS</v>
          </cell>
          <cell r="AN40" t="str">
            <v>TOTAL LABOR COST</v>
          </cell>
          <cell r="AO40" t="str">
            <v>TOTAL MAT'L COST</v>
          </cell>
          <cell r="AP40" t="str">
            <v>TOTAL S/C COST</v>
          </cell>
          <cell r="AQ40" t="str">
            <v>TOTAL COST</v>
          </cell>
        </row>
        <row r="42">
          <cell r="X42" t="str">
            <v>1AAIA</v>
          </cell>
          <cell r="Y42" t="str">
            <v>DKADU PLANT  - PROCUREMENT PRESSURE VESSELS</v>
          </cell>
          <cell r="AF42">
            <v>0</v>
          </cell>
          <cell r="AI42" t="str">
            <v>1ABAIA</v>
          </cell>
          <cell r="AJ42" t="str">
            <v>GAS RECYCLE COMPRESSORS W/TURBINES</v>
          </cell>
          <cell r="AK42">
            <v>3</v>
          </cell>
          <cell r="AL42" t="str">
            <v>EA</v>
          </cell>
          <cell r="AO42">
            <v>0</v>
          </cell>
          <cell r="AQ42">
            <v>0</v>
          </cell>
        </row>
        <row r="43">
          <cell r="X43" t="str">
            <v>1AAIB</v>
          </cell>
          <cell r="Y43" t="str">
            <v>DKADU PLANT  - PROCUREMENT   COLUMNS</v>
          </cell>
          <cell r="AF43">
            <v>0</v>
          </cell>
          <cell r="AI43" t="str">
            <v>1ABAIB</v>
          </cell>
          <cell r="AJ43" t="str">
            <v>RECYCLE EXPANDER COMP. W/DRIVERS</v>
          </cell>
          <cell r="AK43">
            <v>1</v>
          </cell>
          <cell r="AL43" t="str">
            <v>EA</v>
          </cell>
          <cell r="AO43">
            <v>1544000</v>
          </cell>
          <cell r="AQ43">
            <v>1544000</v>
          </cell>
        </row>
        <row r="44">
          <cell r="X44" t="str">
            <v>1AAIC</v>
          </cell>
          <cell r="Y44" t="str">
            <v>DKADU PLANT  - PROCUREMENT   REACTORS</v>
          </cell>
          <cell r="AF44">
            <v>0</v>
          </cell>
          <cell r="AI44" t="str">
            <v>1ABAIC</v>
          </cell>
          <cell r="AJ44" t="str">
            <v>INJECTION COMPRESSORS</v>
          </cell>
          <cell r="AK44">
            <v>2</v>
          </cell>
          <cell r="AL44" t="str">
            <v>EA</v>
          </cell>
          <cell r="AO44">
            <v>7338000</v>
          </cell>
          <cell r="AQ44">
            <v>7338000</v>
          </cell>
        </row>
        <row r="45">
          <cell r="X45" t="str">
            <v>1AAID</v>
          </cell>
          <cell r="Y45" t="str">
            <v>DKADU PLANT  - PROCUREMENT   FIELD ERECTED TANKS</v>
          </cell>
          <cell r="Z45" t="str">
            <v>N/A</v>
          </cell>
          <cell r="AA45" t="str">
            <v>N/A</v>
          </cell>
          <cell r="AB45" t="str">
            <v>N/A</v>
          </cell>
          <cell r="AC45" t="str">
            <v>N/A</v>
          </cell>
          <cell r="AD45" t="str">
            <v>N/A</v>
          </cell>
          <cell r="AE45" t="str">
            <v>N/A</v>
          </cell>
          <cell r="AF45" t="str">
            <v>N/A</v>
          </cell>
          <cell r="AI45" t="str">
            <v>1ABAID</v>
          </cell>
          <cell r="AJ45" t="str">
            <v>LP BOOSTER COMPRESSORS</v>
          </cell>
          <cell r="AK45">
            <v>2</v>
          </cell>
          <cell r="AL45" t="str">
            <v>EA</v>
          </cell>
          <cell r="AO45">
            <v>2963000</v>
          </cell>
          <cell r="AQ45">
            <v>2963000</v>
          </cell>
        </row>
        <row r="46">
          <cell r="X46" t="str">
            <v>1AAIE</v>
          </cell>
          <cell r="Y46" t="str">
            <v>DKADU PLANT  - PROCUREMENT   PUMPS</v>
          </cell>
          <cell r="AF46">
            <v>0</v>
          </cell>
          <cell r="AI46" t="str">
            <v>1ABAIX</v>
          </cell>
          <cell r="AJ46" t="str">
            <v>OTHER COMPRESSORS</v>
          </cell>
          <cell r="AK46">
            <v>1</v>
          </cell>
          <cell r="AL46" t="str">
            <v>EA</v>
          </cell>
          <cell r="AO46">
            <v>143000</v>
          </cell>
          <cell r="AQ46">
            <v>143000</v>
          </cell>
        </row>
        <row r="47">
          <cell r="X47" t="str">
            <v>1AAIF</v>
          </cell>
          <cell r="Y47" t="str">
            <v>DKADU PLANT  - PROCUREMENT   HEAT EXCHANGERS - S &amp; T</v>
          </cell>
          <cell r="AF47">
            <v>0</v>
          </cell>
          <cell r="AI47" t="str">
            <v>1ABAI</v>
          </cell>
          <cell r="AJ47" t="str">
            <v>SUBTOTAL - COMPRESSORS</v>
          </cell>
          <cell r="AK47">
            <v>9</v>
          </cell>
          <cell r="AL47">
            <v>0</v>
          </cell>
          <cell r="AM47">
            <v>0</v>
          </cell>
          <cell r="AN47">
            <v>0</v>
          </cell>
          <cell r="AO47">
            <v>11988000</v>
          </cell>
          <cell r="AP47">
            <v>0</v>
          </cell>
          <cell r="AQ47">
            <v>11988000</v>
          </cell>
        </row>
        <row r="48">
          <cell r="X48" t="str">
            <v>1AAIG</v>
          </cell>
          <cell r="Y48" t="str">
            <v>DKADU PLANT  - PROCUREMENT   HEAT EXCHANGERS - FINNED</v>
          </cell>
          <cell r="AF48">
            <v>0</v>
          </cell>
        </row>
        <row r="49">
          <cell r="X49" t="str">
            <v>1AAIH</v>
          </cell>
          <cell r="Y49" t="str">
            <v>DKADU PLANT  - PROCUREMENT   EXTRUDERS</v>
          </cell>
          <cell r="Z49" t="str">
            <v>N/A</v>
          </cell>
          <cell r="AA49" t="str">
            <v>N/A</v>
          </cell>
          <cell r="AB49" t="str">
            <v>N/A</v>
          </cell>
          <cell r="AC49" t="str">
            <v>N/A</v>
          </cell>
          <cell r="AD49" t="str">
            <v>N/A</v>
          </cell>
          <cell r="AE49" t="str">
            <v>N/A</v>
          </cell>
          <cell r="AF49" t="str">
            <v>N/A</v>
          </cell>
          <cell r="AI49" t="str">
            <v>1ABAKA</v>
          </cell>
          <cell r="AJ49" t="str">
            <v>GAS TURBINE DRIVERS</v>
          </cell>
          <cell r="AQ49">
            <v>0</v>
          </cell>
        </row>
        <row r="50">
          <cell r="X50" t="str">
            <v>1AAII</v>
          </cell>
          <cell r="Y50" t="str">
            <v>DKADU PLANT  - PROCUREMENT   COMPRESSORS</v>
          </cell>
          <cell r="AF50">
            <v>0</v>
          </cell>
          <cell r="AI50" t="str">
            <v>1ABAKX</v>
          </cell>
          <cell r="AJ50" t="str">
            <v>OTHER DRIVERS</v>
          </cell>
          <cell r="AQ50">
            <v>0</v>
          </cell>
        </row>
        <row r="51">
          <cell r="X51" t="str">
            <v>1AAIJ</v>
          </cell>
          <cell r="Y51" t="str">
            <v>DKADU PLANT  - PROCUREMENT   GENERATORS</v>
          </cell>
          <cell r="Z51" t="str">
            <v>N/A</v>
          </cell>
          <cell r="AA51" t="str">
            <v>N/A</v>
          </cell>
          <cell r="AB51" t="str">
            <v>N/A</v>
          </cell>
          <cell r="AC51" t="str">
            <v>N/A</v>
          </cell>
          <cell r="AD51" t="str">
            <v>N/A</v>
          </cell>
          <cell r="AE51" t="str">
            <v>N/A</v>
          </cell>
          <cell r="AF51" t="str">
            <v>N/A</v>
          </cell>
          <cell r="AI51" t="str">
            <v>1ABAK-</v>
          </cell>
          <cell r="AJ51" t="str">
            <v>SUBTOTAL MOTORS &amp; DRIVERS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X52" t="str">
            <v>1AAIK</v>
          </cell>
          <cell r="Y52" t="str">
            <v>DKADU PLANT  - PROCUREMENT   MOTORS &amp; DRIVERS</v>
          </cell>
          <cell r="AF52">
            <v>0</v>
          </cell>
        </row>
        <row r="53">
          <cell r="X53" t="str">
            <v>1AAIL</v>
          </cell>
          <cell r="Y53" t="str">
            <v>DKADU PLANT  - PROCUREMENT   FIRED EQUIPMENT</v>
          </cell>
          <cell r="Z53" t="str">
            <v>N/A</v>
          </cell>
          <cell r="AA53" t="str">
            <v>N/A</v>
          </cell>
          <cell r="AB53" t="str">
            <v>N/A</v>
          </cell>
          <cell r="AC53" t="str">
            <v>N/A</v>
          </cell>
          <cell r="AD53" t="str">
            <v>N/A</v>
          </cell>
          <cell r="AE53" t="str">
            <v>N/A</v>
          </cell>
          <cell r="AF53" t="str">
            <v>N/A</v>
          </cell>
          <cell r="AI53" t="str">
            <v>1ABAXA</v>
          </cell>
          <cell r="AJ53" t="str">
            <v>METHANOL INJECTION SKID</v>
          </cell>
          <cell r="AK53">
            <v>1</v>
          </cell>
          <cell r="AL53" t="str">
            <v>LOT</v>
          </cell>
          <cell r="AO53">
            <v>176000</v>
          </cell>
          <cell r="AQ53">
            <v>176000</v>
          </cell>
        </row>
        <row r="54">
          <cell r="X54" t="str">
            <v>1AAIM</v>
          </cell>
          <cell r="Y54" t="str">
            <v>DKADU PLANT  - PROCUREMENT   BLOWERS &amp; FANS</v>
          </cell>
          <cell r="Z54" t="str">
            <v>N/A</v>
          </cell>
          <cell r="AA54" t="str">
            <v>N/A</v>
          </cell>
          <cell r="AB54" t="str">
            <v>N/A</v>
          </cell>
          <cell r="AC54" t="str">
            <v>N/A</v>
          </cell>
          <cell r="AD54" t="str">
            <v>N/A</v>
          </cell>
          <cell r="AE54" t="str">
            <v>N/A</v>
          </cell>
          <cell r="AF54" t="str">
            <v>N/A</v>
          </cell>
          <cell r="AI54" t="str">
            <v>1ABAXX</v>
          </cell>
          <cell r="AJ54" t="str">
            <v>OTHER EQUIPMENT</v>
          </cell>
          <cell r="AK54">
            <v>4</v>
          </cell>
          <cell r="AL54" t="str">
            <v>EA</v>
          </cell>
          <cell r="AO54">
            <v>66700</v>
          </cell>
          <cell r="AQ54">
            <v>66700</v>
          </cell>
        </row>
        <row r="55">
          <cell r="X55" t="str">
            <v>1AAIN</v>
          </cell>
          <cell r="Y55" t="str">
            <v>DKADU PLANT  - PROCUREMENT   FILTERS</v>
          </cell>
          <cell r="Z55" t="str">
            <v>N/A</v>
          </cell>
          <cell r="AA55" t="str">
            <v>N/A</v>
          </cell>
          <cell r="AB55" t="str">
            <v>N/A</v>
          </cell>
          <cell r="AC55" t="str">
            <v>N/A</v>
          </cell>
          <cell r="AD55" t="str">
            <v>N/A</v>
          </cell>
          <cell r="AE55" t="str">
            <v>N/A</v>
          </cell>
          <cell r="AF55" t="str">
            <v>N/A</v>
          </cell>
          <cell r="AI55" t="str">
            <v>1ABAX-</v>
          </cell>
          <cell r="AJ55" t="str">
            <v>SUBTOTAL OTHER EQUIPMENT</v>
          </cell>
          <cell r="AK55">
            <v>5</v>
          </cell>
          <cell r="AL55">
            <v>0</v>
          </cell>
          <cell r="AM55">
            <v>0</v>
          </cell>
          <cell r="AN55">
            <v>0</v>
          </cell>
          <cell r="AO55">
            <v>242700</v>
          </cell>
          <cell r="AP55">
            <v>0</v>
          </cell>
          <cell r="AQ55">
            <v>242700</v>
          </cell>
        </row>
        <row r="56">
          <cell r="X56" t="str">
            <v>1AAIO</v>
          </cell>
          <cell r="Y56" t="str">
            <v>DKADU PLANT  - PROCUREMENT   FLARES</v>
          </cell>
          <cell r="Z56" t="str">
            <v>N/A</v>
          </cell>
          <cell r="AA56" t="str">
            <v>N/A</v>
          </cell>
          <cell r="AB56" t="str">
            <v>N/A</v>
          </cell>
          <cell r="AC56" t="str">
            <v>N/A</v>
          </cell>
          <cell r="AD56" t="str">
            <v>N/A</v>
          </cell>
          <cell r="AE56" t="str">
            <v>N/A</v>
          </cell>
          <cell r="AF56" t="str">
            <v>N/A</v>
          </cell>
        </row>
        <row r="57">
          <cell r="X57" t="str">
            <v>1AAIP</v>
          </cell>
          <cell r="Y57" t="str">
            <v>DKADU PLANT  - PROCUREMENT   SOLIDS HANDLING EQUIPMENT</v>
          </cell>
          <cell r="Z57" t="str">
            <v>N/A</v>
          </cell>
          <cell r="AA57" t="str">
            <v>N/A</v>
          </cell>
          <cell r="AB57" t="str">
            <v>N/A</v>
          </cell>
          <cell r="AC57" t="str">
            <v>N/A</v>
          </cell>
          <cell r="AD57" t="str">
            <v>N/A</v>
          </cell>
          <cell r="AE57" t="str">
            <v>N/A</v>
          </cell>
          <cell r="AF57" t="str">
            <v>N/A</v>
          </cell>
        </row>
        <row r="58">
          <cell r="X58" t="str">
            <v>1AAIQ</v>
          </cell>
          <cell r="Y58" t="str">
            <v>DKADU PLANT  - PROCUREMENT   PACKAGED EQUIPMENT</v>
          </cell>
          <cell r="Z58" t="str">
            <v>N/A</v>
          </cell>
          <cell r="AA58" t="str">
            <v>N/A</v>
          </cell>
          <cell r="AB58" t="str">
            <v>N/A</v>
          </cell>
          <cell r="AC58" t="str">
            <v>N/A</v>
          </cell>
          <cell r="AD58" t="str">
            <v>N/A</v>
          </cell>
          <cell r="AE58" t="str">
            <v>N/A</v>
          </cell>
          <cell r="AF58" t="str">
            <v>N/A</v>
          </cell>
        </row>
        <row r="59">
          <cell r="X59" t="str">
            <v>1AAIT</v>
          </cell>
          <cell r="Y59" t="str">
            <v>DKADU PLANT  - PROCUREMENT   BULKS</v>
          </cell>
          <cell r="AF59">
            <v>0</v>
          </cell>
        </row>
        <row r="60">
          <cell r="X60" t="str">
            <v>1AAIX</v>
          </cell>
          <cell r="Y60" t="str">
            <v>DKADU PLANT  - PROCUREMENT   OTHER</v>
          </cell>
          <cell r="AF60">
            <v>0</v>
          </cell>
        </row>
        <row r="61">
          <cell r="X61" t="str">
            <v>1AAI-</v>
          </cell>
          <cell r="Y61" t="str">
            <v>SUBTOTAL - DKADU PLANT  - PROCUREMENT</v>
          </cell>
          <cell r="Z61">
            <v>0</v>
          </cell>
          <cell r="AA61" t="str">
            <v>N/A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3">
          <cell r="X63" t="str">
            <v>1AAJA</v>
          </cell>
          <cell r="Y63" t="str">
            <v>DKADU PLANT  - INDIRECT ENG'G CONTRACTS</v>
          </cell>
          <cell r="AF63">
            <v>0</v>
          </cell>
        </row>
        <row r="64">
          <cell r="X64" t="str">
            <v>1AAJB</v>
          </cell>
          <cell r="Y64" t="str">
            <v>DKADU PLANT  - INDIRECT ENG'G PROJECT MANAGEMENT</v>
          </cell>
          <cell r="AF64">
            <v>0</v>
          </cell>
        </row>
        <row r="65">
          <cell r="X65" t="str">
            <v>1AAJC</v>
          </cell>
          <cell r="Y65" t="str">
            <v>DKADU PLANT  - INDIRECT ENG'G ENGINEERING/NON-TECH</v>
          </cell>
          <cell r="AF65">
            <v>0</v>
          </cell>
        </row>
        <row r="66">
          <cell r="X66" t="str">
            <v>1AAJX</v>
          </cell>
          <cell r="Y66" t="str">
            <v>DKADU PLANT  - INDIRECT ENG'G OTHER</v>
          </cell>
          <cell r="AF66">
            <v>0</v>
          </cell>
        </row>
        <row r="67">
          <cell r="X67" t="str">
            <v>1AAJ-</v>
          </cell>
          <cell r="Y67" t="str">
            <v>SUBTOTAL - DKADU PLANT  - INDIRECT ENGINEERING</v>
          </cell>
          <cell r="Z67">
            <v>0</v>
          </cell>
          <cell r="AA67" t="str">
            <v>N/A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78">
          <cell r="W78" t="str">
            <v>LEVEL 2 DKADU PLANT PG.3</v>
          </cell>
          <cell r="X78" t="str">
            <v>WBS CODE</v>
          </cell>
          <cell r="Y78" t="str">
            <v>DESCRIPTION</v>
          </cell>
          <cell r="Z78" t="str">
            <v>QUANTITY</v>
          </cell>
          <cell r="AA78" t="str">
            <v>UNITS</v>
          </cell>
          <cell r="AB78" t="str">
            <v>TOTAL MANHOURS</v>
          </cell>
          <cell r="AC78" t="str">
            <v>TOTAL LABOR COST</v>
          </cell>
          <cell r="AD78" t="str">
            <v>TOTAL MAT'L COST</v>
          </cell>
          <cell r="AE78" t="str">
            <v>TOTAL S/C COST</v>
          </cell>
          <cell r="AF78" t="str">
            <v>TOTAL COST</v>
          </cell>
        </row>
        <row r="80">
          <cell r="X80" t="str">
            <v>1ABAA</v>
          </cell>
          <cell r="Y80" t="str">
            <v>DKADU PLANT  - FAB/DELIVERY MAJOR EQUIP PRESSURE VESSELS</v>
          </cell>
          <cell r="Z80">
            <v>12</v>
          </cell>
          <cell r="AA80">
            <v>0</v>
          </cell>
          <cell r="AB80">
            <v>0</v>
          </cell>
          <cell r="AC80">
            <v>0</v>
          </cell>
          <cell r="AD80">
            <v>2458000</v>
          </cell>
          <cell r="AE80">
            <v>0</v>
          </cell>
          <cell r="AF80">
            <v>2458000</v>
          </cell>
        </row>
        <row r="81">
          <cell r="X81" t="str">
            <v>1ABAB</v>
          </cell>
          <cell r="Y81" t="str">
            <v>DKADU PLANT  - FAB/DELIVERY MAJOR EQUIP COLUMNS</v>
          </cell>
          <cell r="Z81">
            <v>2</v>
          </cell>
          <cell r="AA81">
            <v>0</v>
          </cell>
          <cell r="AB81">
            <v>0</v>
          </cell>
          <cell r="AC81">
            <v>0</v>
          </cell>
          <cell r="AD81">
            <v>3269000</v>
          </cell>
          <cell r="AE81">
            <v>0</v>
          </cell>
          <cell r="AF81">
            <v>3269000</v>
          </cell>
        </row>
        <row r="82">
          <cell r="X82" t="str">
            <v>1ABAC</v>
          </cell>
          <cell r="Y82" t="str">
            <v>DKADU PLANT  - FAB/DELIVERY MAJOR EQUIP REACTORS</v>
          </cell>
          <cell r="Z82" t="str">
            <v>N/A</v>
          </cell>
          <cell r="AA82" t="str">
            <v>N/A</v>
          </cell>
          <cell r="AB82" t="str">
            <v>N/A</v>
          </cell>
          <cell r="AC82" t="str">
            <v>N/A</v>
          </cell>
          <cell r="AD82" t="str">
            <v>N/A</v>
          </cell>
          <cell r="AE82" t="str">
            <v>N/A</v>
          </cell>
          <cell r="AF82" t="str">
            <v>N/A</v>
          </cell>
        </row>
        <row r="83">
          <cell r="X83" t="str">
            <v>1ABAD</v>
          </cell>
          <cell r="Y83" t="str">
            <v>DKADU PLANT  - FAB/DELIVERY MAJOR EQUIP FIELD ERECTED TANKS</v>
          </cell>
          <cell r="Z83" t="str">
            <v>N/A</v>
          </cell>
          <cell r="AA83" t="str">
            <v>N/A</v>
          </cell>
          <cell r="AB83" t="str">
            <v>N/A</v>
          </cell>
          <cell r="AC83" t="str">
            <v>N/A</v>
          </cell>
          <cell r="AD83" t="str">
            <v>N/A</v>
          </cell>
          <cell r="AE83" t="str">
            <v>N/A</v>
          </cell>
          <cell r="AF83" t="str">
            <v>N/A</v>
          </cell>
        </row>
        <row r="84">
          <cell r="X84" t="str">
            <v>1ABAE</v>
          </cell>
          <cell r="Y84" t="str">
            <v>DKADU PLANT  - FAB/DELIVERY MAJOR EQUIP PUMPS</v>
          </cell>
          <cell r="Z84">
            <v>7</v>
          </cell>
          <cell r="AA84">
            <v>0</v>
          </cell>
          <cell r="AB84">
            <v>0</v>
          </cell>
          <cell r="AC84">
            <v>0</v>
          </cell>
          <cell r="AD84">
            <v>957000</v>
          </cell>
          <cell r="AE84">
            <v>0</v>
          </cell>
          <cell r="AF84">
            <v>957000</v>
          </cell>
        </row>
        <row r="85">
          <cell r="X85" t="str">
            <v>1ABAF</v>
          </cell>
          <cell r="Y85" t="str">
            <v>DKADU PLANT  - FAB/DELIVERY MAJOR EQUIP HEAT EXCHANGERS S&amp;T</v>
          </cell>
          <cell r="Z85">
            <v>18</v>
          </cell>
          <cell r="AA85">
            <v>0</v>
          </cell>
          <cell r="AB85">
            <v>0</v>
          </cell>
          <cell r="AC85">
            <v>0</v>
          </cell>
          <cell r="AD85">
            <v>9169000</v>
          </cell>
          <cell r="AE85">
            <v>0</v>
          </cell>
          <cell r="AF85">
            <v>9169000</v>
          </cell>
        </row>
        <row r="86">
          <cell r="X86" t="str">
            <v>1ABAG</v>
          </cell>
          <cell r="Y86" t="str">
            <v>DKADU PLANT  - FAB/DELIVERY MAJOR EQUIP HEAT EXCHANGERS FINNED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</row>
        <row r="87">
          <cell r="X87" t="str">
            <v>1ABAH</v>
          </cell>
          <cell r="Y87" t="str">
            <v>DKADU PLANT  - FAB/DELIVERY MAJOR EQUIP EXTRUDERS</v>
          </cell>
          <cell r="Z87" t="str">
            <v>N/A</v>
          </cell>
          <cell r="AA87" t="str">
            <v>N/A</v>
          </cell>
          <cell r="AB87" t="str">
            <v>N/A</v>
          </cell>
          <cell r="AC87" t="str">
            <v>N/A</v>
          </cell>
          <cell r="AD87" t="str">
            <v>N/A</v>
          </cell>
          <cell r="AE87" t="str">
            <v>N/A</v>
          </cell>
          <cell r="AF87" t="str">
            <v>N/A</v>
          </cell>
        </row>
        <row r="88">
          <cell r="X88" t="str">
            <v>1ABAI</v>
          </cell>
          <cell r="Y88" t="str">
            <v>DKADU PLANT  - FAB/DELIVERY MAJOR EQUIP COMPRESSORS</v>
          </cell>
          <cell r="Z88">
            <v>9</v>
          </cell>
          <cell r="AA88">
            <v>0</v>
          </cell>
          <cell r="AB88">
            <v>0</v>
          </cell>
          <cell r="AC88">
            <v>0</v>
          </cell>
          <cell r="AD88">
            <v>11988000</v>
          </cell>
          <cell r="AE88">
            <v>0</v>
          </cell>
          <cell r="AF88">
            <v>11988000</v>
          </cell>
        </row>
        <row r="89">
          <cell r="X89" t="str">
            <v>1ABAJ</v>
          </cell>
          <cell r="Y89" t="str">
            <v>DKADU PLANT  - FAB/DELIVERY MAJOR EQUIP GENERATORS</v>
          </cell>
          <cell r="Z89" t="str">
            <v>N/A</v>
          </cell>
          <cell r="AA89" t="str">
            <v>N/A</v>
          </cell>
          <cell r="AB89" t="str">
            <v>N/A</v>
          </cell>
          <cell r="AC89" t="str">
            <v>N/A</v>
          </cell>
          <cell r="AD89" t="str">
            <v>N/A</v>
          </cell>
          <cell r="AE89" t="str">
            <v>N/A</v>
          </cell>
          <cell r="AF89" t="str">
            <v>N/A</v>
          </cell>
        </row>
        <row r="90">
          <cell r="X90" t="str">
            <v>1ABAK</v>
          </cell>
          <cell r="Y90" t="str">
            <v>DKADU PLANT  - FAB/DELIVERY MAJOR EQUIP MOTORS &amp; DRIVERS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X91" t="str">
            <v>1ABAL</v>
          </cell>
          <cell r="Y91" t="str">
            <v>DKADU PLANT  - FAB/DELIVERY MAJOR EQUIP FIRED EQUIPMENT</v>
          </cell>
          <cell r="Z91" t="str">
            <v>N/A</v>
          </cell>
          <cell r="AA91" t="str">
            <v>N/A</v>
          </cell>
          <cell r="AB91" t="str">
            <v>N/A</v>
          </cell>
          <cell r="AC91" t="str">
            <v>N/A</v>
          </cell>
          <cell r="AD91" t="str">
            <v>N/A</v>
          </cell>
          <cell r="AE91" t="str">
            <v>N/A</v>
          </cell>
          <cell r="AF91" t="str">
            <v>N/A</v>
          </cell>
        </row>
        <row r="92">
          <cell r="X92" t="str">
            <v>1ABAM</v>
          </cell>
          <cell r="Y92" t="str">
            <v>DKADU PLANT  - FAB/DELIVERY MAJOR EQUIP BLOWERS, FANS</v>
          </cell>
          <cell r="Z92" t="str">
            <v>N/A</v>
          </cell>
          <cell r="AA92" t="str">
            <v>N/A</v>
          </cell>
          <cell r="AB92" t="str">
            <v>N/A</v>
          </cell>
          <cell r="AC92" t="str">
            <v>N/A</v>
          </cell>
          <cell r="AD92" t="str">
            <v>N/A</v>
          </cell>
          <cell r="AE92" t="str">
            <v>N/A</v>
          </cell>
          <cell r="AF92" t="str">
            <v>N/A</v>
          </cell>
        </row>
        <row r="93">
          <cell r="X93" t="str">
            <v>1ABAN</v>
          </cell>
          <cell r="Y93" t="str">
            <v>DKADU PLANT  - FAB/DELIVERY MAJOR EQUIP FILTERS</v>
          </cell>
          <cell r="Z93" t="str">
            <v>N/A</v>
          </cell>
          <cell r="AA93" t="str">
            <v>N/A</v>
          </cell>
          <cell r="AB93" t="str">
            <v>N/A</v>
          </cell>
          <cell r="AC93" t="str">
            <v>N/A</v>
          </cell>
          <cell r="AD93" t="str">
            <v>N/A</v>
          </cell>
          <cell r="AE93" t="str">
            <v>N/A</v>
          </cell>
          <cell r="AF93" t="str">
            <v>N/A</v>
          </cell>
        </row>
        <row r="94">
          <cell r="X94" t="str">
            <v>1ABAO</v>
          </cell>
          <cell r="Y94" t="str">
            <v>DKADU PLANT  - FAB/DELIVERY MAJOR EQUIP FLARES</v>
          </cell>
          <cell r="Z94" t="str">
            <v>N/A</v>
          </cell>
          <cell r="AA94" t="str">
            <v>N/A</v>
          </cell>
          <cell r="AB94" t="str">
            <v>N/A</v>
          </cell>
          <cell r="AC94" t="str">
            <v>N/A</v>
          </cell>
          <cell r="AD94" t="str">
            <v>N/A</v>
          </cell>
          <cell r="AE94" t="str">
            <v>N/A</v>
          </cell>
          <cell r="AF94" t="str">
            <v>N/A</v>
          </cell>
        </row>
        <row r="95">
          <cell r="X95" t="str">
            <v>1ABAP</v>
          </cell>
          <cell r="Y95" t="str">
            <v>DKADU PLANT  - FAB/DELIVERY MAJOR EQUIP SOLIDS HANDLING EQUIPMENT</v>
          </cell>
          <cell r="Z95" t="str">
            <v>N/A</v>
          </cell>
          <cell r="AA95" t="str">
            <v>N/A</v>
          </cell>
          <cell r="AB95" t="str">
            <v>N/A</v>
          </cell>
          <cell r="AC95" t="str">
            <v>N/A</v>
          </cell>
          <cell r="AD95" t="str">
            <v>N/A</v>
          </cell>
          <cell r="AE95" t="str">
            <v>N/A</v>
          </cell>
          <cell r="AF95" t="str">
            <v>N/A</v>
          </cell>
        </row>
        <row r="96">
          <cell r="X96" t="str">
            <v>1ABAQ</v>
          </cell>
          <cell r="Y96" t="str">
            <v>DKADU PLANT  - FAB/DELIVERY MAJOR EQUIP PACKAGED EQUIPMENT</v>
          </cell>
          <cell r="Z96" t="str">
            <v>N/A</v>
          </cell>
          <cell r="AA96" t="str">
            <v>N/A</v>
          </cell>
          <cell r="AB96" t="str">
            <v>N/A</v>
          </cell>
          <cell r="AC96" t="str">
            <v>N/A</v>
          </cell>
          <cell r="AD96" t="str">
            <v>N/A</v>
          </cell>
          <cell r="AE96" t="str">
            <v>N/A</v>
          </cell>
          <cell r="AF96" t="str">
            <v>N/A</v>
          </cell>
        </row>
        <row r="97">
          <cell r="X97" t="str">
            <v>1ABAX</v>
          </cell>
          <cell r="Y97" t="str">
            <v>DKADU PLANT  - FAB/DELIVERY MAJOR EQUIP OTHER</v>
          </cell>
          <cell r="Z97">
            <v>5</v>
          </cell>
          <cell r="AA97">
            <v>0</v>
          </cell>
          <cell r="AB97">
            <v>0</v>
          </cell>
          <cell r="AC97">
            <v>0</v>
          </cell>
          <cell r="AD97">
            <v>242700</v>
          </cell>
          <cell r="AE97">
            <v>0</v>
          </cell>
          <cell r="AF97">
            <v>242700</v>
          </cell>
        </row>
        <row r="98">
          <cell r="X98" t="str">
            <v>1ABA-</v>
          </cell>
          <cell r="Y98" t="str">
            <v>SUBTOTAL - DKADU PLANT  - FAB/DELIVERY MAJOR EQUIP.</v>
          </cell>
          <cell r="Z98">
            <v>53</v>
          </cell>
          <cell r="AA98" t="str">
            <v>N/A</v>
          </cell>
          <cell r="AB98">
            <v>0</v>
          </cell>
          <cell r="AC98">
            <v>0</v>
          </cell>
          <cell r="AD98">
            <v>28083700</v>
          </cell>
          <cell r="AE98">
            <v>0</v>
          </cell>
          <cell r="AF98">
            <v>28083700</v>
          </cell>
        </row>
        <row r="100">
          <cell r="X100" t="str">
            <v>1ABBA</v>
          </cell>
          <cell r="Y100" t="str">
            <v>DKADU PLANT  - FAB/DELIVERY BULKS - IMBEDS</v>
          </cell>
          <cell r="AF100">
            <v>0</v>
          </cell>
        </row>
        <row r="101">
          <cell r="X101" t="str">
            <v>1ABBB</v>
          </cell>
          <cell r="Y101" t="str">
            <v>DKADU PLANT  - FAB/DELIVERY BULKS - STRUCTURAL</v>
          </cell>
          <cell r="AF101">
            <v>0</v>
          </cell>
        </row>
        <row r="102">
          <cell r="X102" t="str">
            <v>1ABBC</v>
          </cell>
          <cell r="Y102" t="str">
            <v>DKADU PLANT  - FAB/DELIVERY BULKS - PIPING</v>
          </cell>
          <cell r="AF102">
            <v>0</v>
          </cell>
        </row>
        <row r="103">
          <cell r="X103" t="str">
            <v>1ABBD</v>
          </cell>
          <cell r="Y103" t="str">
            <v>DKADU PLANT  - FAB/DELIVERY BULKS - ELECTRICAL</v>
          </cell>
          <cell r="AF103">
            <v>0</v>
          </cell>
        </row>
        <row r="104">
          <cell r="X104" t="str">
            <v>1ABBE</v>
          </cell>
          <cell r="Y104" t="str">
            <v>DKADU PLANT  - FAB/DELIVERY BULKS - INSTRUMENTATION</v>
          </cell>
          <cell r="AF104">
            <v>0</v>
          </cell>
        </row>
        <row r="105">
          <cell r="X105" t="str">
            <v>1ABBF</v>
          </cell>
          <cell r="Y105" t="str">
            <v>DKADU PLANT  - FAB/DELIVERY BULKS - PIPELINES</v>
          </cell>
          <cell r="Z105" t="str">
            <v>N/A</v>
          </cell>
          <cell r="AA105" t="str">
            <v>N/A</v>
          </cell>
          <cell r="AB105" t="str">
            <v>N/A</v>
          </cell>
          <cell r="AC105" t="str">
            <v>N/A</v>
          </cell>
          <cell r="AD105" t="str">
            <v>N/A</v>
          </cell>
          <cell r="AE105" t="str">
            <v>N/A</v>
          </cell>
          <cell r="AF105" t="str">
            <v>N/A</v>
          </cell>
        </row>
        <row r="106">
          <cell r="X106" t="str">
            <v>1ABB-</v>
          </cell>
          <cell r="Y106" t="str">
            <v>SUBTOTAL - DKADU PLANT  - FAB/DELIVERY BULKS</v>
          </cell>
          <cell r="Z106">
            <v>0</v>
          </cell>
          <cell r="AA106" t="str">
            <v>N/A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</row>
        <row r="108">
          <cell r="X108" t="str">
            <v>1ABCA</v>
          </cell>
          <cell r="Y108" t="str">
            <v>DKADU PLANT  - FAB/DELIVERY ENG. SPECIALTIES - BUILDINGS</v>
          </cell>
          <cell r="AF108">
            <v>0</v>
          </cell>
        </row>
        <row r="109">
          <cell r="X109" t="str">
            <v>1ABCB</v>
          </cell>
          <cell r="Y109" t="str">
            <v>DKADU PLANT  - FAB/DELIVERY ENG. SPECIALTIES - GENERAL</v>
          </cell>
          <cell r="AF109">
            <v>0</v>
          </cell>
        </row>
        <row r="110">
          <cell r="X110" t="str">
            <v>1ABC-</v>
          </cell>
          <cell r="Y110" t="str">
            <v>SUBTOTAL - DKADU PLANT  - FAB/DELIVERY ENGINEERING SPECIALTIES</v>
          </cell>
          <cell r="Z110">
            <v>0</v>
          </cell>
          <cell r="AA110" t="str">
            <v>N/A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</row>
        <row r="116">
          <cell r="W116" t="str">
            <v>LEVEL 2 DKADU PLANT PG.4</v>
          </cell>
          <cell r="X116" t="str">
            <v>WBS CODE</v>
          </cell>
          <cell r="Y116" t="str">
            <v>DESCRIPTION</v>
          </cell>
          <cell r="Z116" t="str">
            <v>QUANTITY</v>
          </cell>
          <cell r="AA116" t="str">
            <v>UNITS</v>
          </cell>
          <cell r="AB116" t="str">
            <v>TOTAL MANHOURS</v>
          </cell>
          <cell r="AC116" t="str">
            <v>TOTAL LABOR COST</v>
          </cell>
          <cell r="AD116" t="str">
            <v>TOTAL MAT'L COST</v>
          </cell>
          <cell r="AE116" t="str">
            <v>TOTAL S/C COST</v>
          </cell>
          <cell r="AF116" t="str">
            <v>TOTAL COST</v>
          </cell>
        </row>
        <row r="118">
          <cell r="X118" t="str">
            <v>1ACAA</v>
          </cell>
          <cell r="Y118" t="str">
            <v>DKADU PLANT  - CONSTRUCTION, CIVIL - SITE WORK</v>
          </cell>
          <cell r="AF118">
            <v>0</v>
          </cell>
        </row>
        <row r="119">
          <cell r="X119" t="str">
            <v>1ACAB</v>
          </cell>
          <cell r="Y119" t="str">
            <v>DKADU PLANT  - CONSTRUCTION, CIVIL - FOUNDATIONS</v>
          </cell>
          <cell r="AF119">
            <v>0</v>
          </cell>
        </row>
        <row r="120">
          <cell r="X120" t="str">
            <v>1ACA</v>
          </cell>
          <cell r="Y120" t="str">
            <v>SUBTOTAL - DKADU PLANT  - CONSTRUCTION, CIVIL</v>
          </cell>
          <cell r="Z120">
            <v>0</v>
          </cell>
          <cell r="AA120" t="str">
            <v>N/A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</row>
        <row r="122">
          <cell r="X122" t="str">
            <v>1ACBA</v>
          </cell>
          <cell r="Y122" t="str">
            <v>DKADU PLANT  - CONSTRUCTION, MAJOR EQUIPMENT - PRESSURE VESSELS</v>
          </cell>
          <cell r="Z122">
            <v>433.39999999999992</v>
          </cell>
          <cell r="AA122" t="str">
            <v>TON</v>
          </cell>
          <cell r="AB122">
            <v>6730</v>
          </cell>
          <cell r="AC122">
            <v>174700</v>
          </cell>
          <cell r="AF122">
            <v>174700</v>
          </cell>
        </row>
        <row r="123">
          <cell r="X123" t="str">
            <v>1ACBB</v>
          </cell>
          <cell r="Y123" t="str">
            <v>DKADU PLANT  - CONSTRUCTION, MAJOR EQUIPMENT - COLUMNS</v>
          </cell>
          <cell r="Z123">
            <v>840.3</v>
          </cell>
          <cell r="AA123" t="str">
            <v>TON</v>
          </cell>
          <cell r="AB123">
            <v>24640</v>
          </cell>
          <cell r="AC123">
            <v>504600</v>
          </cell>
          <cell r="AF123">
            <v>504600</v>
          </cell>
        </row>
        <row r="124">
          <cell r="X124" t="str">
            <v>1ACBC</v>
          </cell>
          <cell r="Y124" t="str">
            <v>DKADU PLANT  - CONSTRUCTION, MAJOR EQUIPMENT - REACTORS</v>
          </cell>
          <cell r="AF124">
            <v>0</v>
          </cell>
        </row>
        <row r="125">
          <cell r="X125" t="str">
            <v>1ACBD</v>
          </cell>
          <cell r="Y125" t="str">
            <v>DKADU PLANT  - CONSTRUCTION, MAJOR EQUIPMENT - FIELD ERECTED TANKS</v>
          </cell>
          <cell r="Z125" t="str">
            <v>N/A</v>
          </cell>
          <cell r="AA125" t="str">
            <v>N/A</v>
          </cell>
          <cell r="AB125" t="str">
            <v>N/A</v>
          </cell>
          <cell r="AC125" t="str">
            <v>N/A</v>
          </cell>
          <cell r="AD125" t="str">
            <v>N/A</v>
          </cell>
          <cell r="AE125" t="str">
            <v>N/A</v>
          </cell>
          <cell r="AF125" t="str">
            <v>N/A</v>
          </cell>
        </row>
        <row r="126">
          <cell r="X126" t="str">
            <v>1ACBE</v>
          </cell>
          <cell r="Y126" t="str">
            <v>DKADU PLANT  - CONSTRUCTION, MAJOR EQUIPMENT - PUMPS</v>
          </cell>
          <cell r="Z126">
            <v>39.200000000000003</v>
          </cell>
          <cell r="AA126" t="str">
            <v>TON</v>
          </cell>
          <cell r="AB126">
            <v>4050</v>
          </cell>
          <cell r="AC126">
            <v>39300</v>
          </cell>
          <cell r="AF126">
            <v>39300</v>
          </cell>
        </row>
        <row r="127">
          <cell r="X127" t="str">
            <v>1ACBF</v>
          </cell>
          <cell r="Y127" t="str">
            <v>DKADU PLANT  - CONSTRUCTION, MAJOR EQUIPMENT - HEAT EXCHANGERS S&amp;T</v>
          </cell>
          <cell r="Z127">
            <v>1338.5</v>
          </cell>
          <cell r="AA127" t="str">
            <v>TON</v>
          </cell>
          <cell r="AB127">
            <v>56000</v>
          </cell>
          <cell r="AC127">
            <v>753200</v>
          </cell>
          <cell r="AF127">
            <v>753200</v>
          </cell>
        </row>
        <row r="128">
          <cell r="X128" t="str">
            <v>1ACBG</v>
          </cell>
          <cell r="Y128" t="str">
            <v>DKADU PLANT  - CONSTRUCTION, MAJOR EQUIPMENT - HEAT EXCHANGERS FINNED</v>
          </cell>
          <cell r="AF128">
            <v>0</v>
          </cell>
        </row>
        <row r="129">
          <cell r="X129" t="str">
            <v>1ACBH</v>
          </cell>
          <cell r="Y129" t="str">
            <v>DKADU PLANT  - CONSTRUCTION, MAJOR EQUIPMENT - EXTRUDERS</v>
          </cell>
          <cell r="Z129" t="str">
            <v>N/A</v>
          </cell>
          <cell r="AA129" t="str">
            <v>N/A</v>
          </cell>
          <cell r="AB129" t="str">
            <v>N/A</v>
          </cell>
          <cell r="AC129" t="str">
            <v>N/A</v>
          </cell>
          <cell r="AD129" t="str">
            <v>N/A</v>
          </cell>
          <cell r="AE129" t="str">
            <v>N/A</v>
          </cell>
          <cell r="AF129" t="str">
            <v>N/A</v>
          </cell>
        </row>
        <row r="130">
          <cell r="X130" t="str">
            <v>1ACBI</v>
          </cell>
          <cell r="Y130" t="str">
            <v>DKADU PLANT  - CONSTRUCTION, MAJOR EQUIPMENT - COMPRESSORS</v>
          </cell>
          <cell r="Z130">
            <v>1380.5</v>
          </cell>
          <cell r="AA130" t="str">
            <v>TON</v>
          </cell>
          <cell r="AB130">
            <v>108180</v>
          </cell>
          <cell r="AC130">
            <v>955100</v>
          </cell>
          <cell r="AF130">
            <v>955100</v>
          </cell>
        </row>
        <row r="131">
          <cell r="X131" t="str">
            <v>1ACBJ</v>
          </cell>
          <cell r="Y131" t="str">
            <v>DKADU PLANT  - CONSTRUCTION, MAJOR EQUIPMENT - GENERATORS</v>
          </cell>
          <cell r="Z131" t="str">
            <v>N/A</v>
          </cell>
          <cell r="AA131" t="str">
            <v>N/A</v>
          </cell>
          <cell r="AB131" t="str">
            <v>N/A</v>
          </cell>
          <cell r="AC131" t="str">
            <v>N/A</v>
          </cell>
          <cell r="AD131" t="str">
            <v>N/A</v>
          </cell>
          <cell r="AE131" t="str">
            <v>N/A</v>
          </cell>
          <cell r="AF131" t="str">
            <v>N/A</v>
          </cell>
        </row>
        <row r="132">
          <cell r="X132" t="str">
            <v>1ACBK</v>
          </cell>
          <cell r="Y132" t="str">
            <v>DKADU PLANT  - CONSTRUCTION, MAJOR EQUIPMENT - MOTORS &amp; DRIVERS</v>
          </cell>
          <cell r="AF132">
            <v>0</v>
          </cell>
        </row>
        <row r="133">
          <cell r="X133" t="str">
            <v>1ACBL</v>
          </cell>
          <cell r="Y133" t="str">
            <v>DKADU PLANT  - CONSTRUCTION, MAJOR EQUIPMENT - FIRED EQUIPMENT</v>
          </cell>
          <cell r="Z133" t="str">
            <v>N/A</v>
          </cell>
          <cell r="AA133" t="str">
            <v>N/A</v>
          </cell>
          <cell r="AB133" t="str">
            <v>N/A</v>
          </cell>
          <cell r="AC133" t="str">
            <v>N/A</v>
          </cell>
          <cell r="AD133" t="str">
            <v>N/A</v>
          </cell>
          <cell r="AE133" t="str">
            <v>N/A</v>
          </cell>
          <cell r="AF133" t="str">
            <v>N/A</v>
          </cell>
        </row>
        <row r="134">
          <cell r="X134" t="str">
            <v>1ACBM</v>
          </cell>
          <cell r="Y134" t="str">
            <v>DKADU PLANT  - CONSTRUCTION, MAJOR EQUIPMENT - BLOWERS, FANS</v>
          </cell>
          <cell r="Z134" t="str">
            <v>N/A</v>
          </cell>
          <cell r="AA134" t="str">
            <v>N/A</v>
          </cell>
          <cell r="AB134" t="str">
            <v>N/A</v>
          </cell>
          <cell r="AC134" t="str">
            <v>N/A</v>
          </cell>
          <cell r="AD134" t="str">
            <v>N/A</v>
          </cell>
          <cell r="AE134" t="str">
            <v>N/A</v>
          </cell>
          <cell r="AF134" t="str">
            <v>N/A</v>
          </cell>
        </row>
        <row r="135">
          <cell r="X135" t="str">
            <v>1ACBN</v>
          </cell>
          <cell r="Y135" t="str">
            <v>DKADU PLANT  - CONSTRUCTION, MAJOR EQUIPMENT - FILTERS</v>
          </cell>
          <cell r="Z135" t="str">
            <v>N/A</v>
          </cell>
          <cell r="AA135" t="str">
            <v>N/A</v>
          </cell>
          <cell r="AB135" t="str">
            <v>N/A</v>
          </cell>
          <cell r="AC135" t="str">
            <v>N/A</v>
          </cell>
          <cell r="AD135" t="str">
            <v>N/A</v>
          </cell>
          <cell r="AE135" t="str">
            <v>N/A</v>
          </cell>
          <cell r="AF135" t="str">
            <v>N/A</v>
          </cell>
        </row>
        <row r="136">
          <cell r="X136" t="str">
            <v>1ACBO</v>
          </cell>
          <cell r="Y136" t="str">
            <v>DKADU PLANT  - CONSTRUCTION, MAJOR EQUIPMENT - FLARES</v>
          </cell>
          <cell r="Z136" t="str">
            <v>N/A</v>
          </cell>
          <cell r="AA136" t="str">
            <v>N/A</v>
          </cell>
          <cell r="AB136" t="str">
            <v>N/A</v>
          </cell>
          <cell r="AC136" t="str">
            <v>N/A</v>
          </cell>
          <cell r="AD136" t="str">
            <v>N/A</v>
          </cell>
          <cell r="AE136" t="str">
            <v>N/A</v>
          </cell>
          <cell r="AF136" t="str">
            <v>N/A</v>
          </cell>
        </row>
        <row r="137">
          <cell r="X137" t="str">
            <v>1ACBP</v>
          </cell>
          <cell r="Y137" t="str">
            <v>DKADU PLANT  - CONSTRUCTION, MAJOR EQUIPMENT - SOLIDS HANDLING EQUIPMENT</v>
          </cell>
          <cell r="Z137" t="str">
            <v>N/A</v>
          </cell>
          <cell r="AA137" t="str">
            <v>N/A</v>
          </cell>
          <cell r="AB137" t="str">
            <v>N/A</v>
          </cell>
          <cell r="AC137" t="str">
            <v>N/A</v>
          </cell>
          <cell r="AD137" t="str">
            <v>N/A</v>
          </cell>
          <cell r="AE137" t="str">
            <v>N/A</v>
          </cell>
          <cell r="AF137" t="str">
            <v>N/A</v>
          </cell>
        </row>
        <row r="138">
          <cell r="X138" t="str">
            <v>1ACBQ</v>
          </cell>
          <cell r="Y138" t="str">
            <v>DKADU PLANT  - CONSTRUCTION, MAJOR EQUIPMENT - PACKAGED EQUIPMENT</v>
          </cell>
          <cell r="Z138" t="str">
            <v>N/A</v>
          </cell>
          <cell r="AA138" t="str">
            <v>N/A</v>
          </cell>
          <cell r="AB138" t="str">
            <v>N/A</v>
          </cell>
          <cell r="AC138" t="str">
            <v>N/A</v>
          </cell>
          <cell r="AD138" t="str">
            <v>N/A</v>
          </cell>
          <cell r="AE138" t="str">
            <v>N/A</v>
          </cell>
          <cell r="AF138" t="str">
            <v>N/A</v>
          </cell>
        </row>
        <row r="139">
          <cell r="X139" t="str">
            <v>1ACBX</v>
          </cell>
          <cell r="Y139" t="str">
            <v>DKADU PLANT  - CONSTRUCTION, MAJOR EQUIPMENT - OTHERS</v>
          </cell>
          <cell r="Z139">
            <v>80.099999999999994</v>
          </cell>
          <cell r="AA139" t="str">
            <v>TON</v>
          </cell>
          <cell r="AB139">
            <v>12560</v>
          </cell>
          <cell r="AC139">
            <v>124420</v>
          </cell>
          <cell r="AF139">
            <v>124420</v>
          </cell>
        </row>
        <row r="140">
          <cell r="X140" t="str">
            <v>1ACB-</v>
          </cell>
          <cell r="Y140" t="str">
            <v>SUBTOTAL - DKADU PLANT  - CONSTRUCTION, MAJOR EQUIPMENT</v>
          </cell>
          <cell r="Z140">
            <v>4112</v>
          </cell>
          <cell r="AA140" t="str">
            <v>N/A</v>
          </cell>
          <cell r="AB140">
            <v>212160</v>
          </cell>
          <cell r="AC140">
            <v>2551320</v>
          </cell>
          <cell r="AD140">
            <v>0</v>
          </cell>
          <cell r="AE140">
            <v>0</v>
          </cell>
          <cell r="AF140">
            <v>2551320</v>
          </cell>
        </row>
        <row r="142">
          <cell r="X142" t="str">
            <v>1ACCA</v>
          </cell>
          <cell r="Y142" t="str">
            <v>DKADU PLANT  - CONSTRUCTION, BULKS - STRUCTURAL</v>
          </cell>
          <cell r="AF142">
            <v>0</v>
          </cell>
        </row>
        <row r="143">
          <cell r="X143" t="str">
            <v>1ACCB</v>
          </cell>
          <cell r="Y143" t="str">
            <v>DKADU PLANT  - CONSTRUCTION, BULKS - PIPING</v>
          </cell>
          <cell r="AF143">
            <v>0</v>
          </cell>
        </row>
        <row r="144">
          <cell r="X144" t="str">
            <v>1ACCC</v>
          </cell>
          <cell r="Y144" t="str">
            <v>DKADU PLANT  - CONSTRUCTION, BULKS - ELECTRICAL</v>
          </cell>
          <cell r="AF144">
            <v>0</v>
          </cell>
        </row>
        <row r="145">
          <cell r="X145" t="str">
            <v>1ACCD</v>
          </cell>
          <cell r="Y145" t="str">
            <v>DKADU PLANT  - CONSTRUCTION, BULKS - INSTRUMENTATION</v>
          </cell>
          <cell r="AF145">
            <v>0</v>
          </cell>
        </row>
        <row r="146">
          <cell r="X146" t="str">
            <v>1ACCE</v>
          </cell>
          <cell r="Y146" t="str">
            <v>DKADU PLANT  - CONSTRUCTION, BULKS - PIPELINES</v>
          </cell>
          <cell r="Z146" t="str">
            <v>N/A</v>
          </cell>
          <cell r="AA146" t="str">
            <v>N/A</v>
          </cell>
          <cell r="AB146" t="str">
            <v>N/A</v>
          </cell>
          <cell r="AC146" t="str">
            <v>N/A</v>
          </cell>
          <cell r="AD146" t="str">
            <v>N/A</v>
          </cell>
          <cell r="AE146" t="str">
            <v>N/A</v>
          </cell>
          <cell r="AF146" t="str">
            <v>N/A</v>
          </cell>
        </row>
        <row r="147">
          <cell r="X147" t="str">
            <v>1ACC-</v>
          </cell>
          <cell r="Y147" t="str">
            <v xml:space="preserve">SUBTOTAL - DKADU PLANT  - CONSTRUCTION, BULKS </v>
          </cell>
          <cell r="Z147">
            <v>0</v>
          </cell>
          <cell r="AA147" t="str">
            <v>N/A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</row>
        <row r="154">
          <cell r="W154" t="str">
            <v>LEVEL 2 DKADU PLANT PG 5</v>
          </cell>
          <cell r="X154" t="str">
            <v>WBS CODE</v>
          </cell>
          <cell r="Y154" t="str">
            <v>DESCRIPTION</v>
          </cell>
          <cell r="Z154" t="str">
            <v>QUANTITY</v>
          </cell>
          <cell r="AA154" t="str">
            <v>UNITS</v>
          </cell>
          <cell r="AB154" t="str">
            <v>TOTAL MANHOURS</v>
          </cell>
          <cell r="AC154" t="str">
            <v>TOTAL LABOR COST</v>
          </cell>
          <cell r="AD154" t="str">
            <v>TOTAL MAT'L COST</v>
          </cell>
          <cell r="AE154" t="str">
            <v>TOTAL S/C COST</v>
          </cell>
          <cell r="AF154" t="str">
            <v>TOTAL COST</v>
          </cell>
        </row>
        <row r="156">
          <cell r="X156" t="str">
            <v>1ACDA</v>
          </cell>
          <cell r="Y156" t="str">
            <v>DKADU PLANT  - CONSTRUCTION SPECIALTIES - BUILDINGS</v>
          </cell>
          <cell r="AF156">
            <v>0</v>
          </cell>
        </row>
        <row r="157">
          <cell r="X157" t="str">
            <v>1ACDB</v>
          </cell>
          <cell r="Y157" t="str">
            <v>DKADU PLANT  - CONSTRUCTION SPECIALTIES - GENERAL</v>
          </cell>
          <cell r="AF157">
            <v>0</v>
          </cell>
        </row>
        <row r="158">
          <cell r="X158" t="str">
            <v>1ACD-</v>
          </cell>
          <cell r="Y158" t="str">
            <v>SUBTOTAL - DKADU PLANT  - CONSTRUCTION SPECIALTIES</v>
          </cell>
          <cell r="Z158">
            <v>0</v>
          </cell>
          <cell r="AA158" t="str">
            <v>N/A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</row>
        <row r="160">
          <cell r="X160" t="str">
            <v>1ACEA</v>
          </cell>
          <cell r="Y160" t="str">
            <v>DKADU PLANT  - CONSTRUCTION, OTHER DIRECT WORK - FIRE PROTECTION</v>
          </cell>
          <cell r="AF160">
            <v>0</v>
          </cell>
        </row>
        <row r="161">
          <cell r="X161" t="str">
            <v>1ACEB</v>
          </cell>
          <cell r="Y161" t="str">
            <v>DKADU PLANT  - CONSTRUCTION, OTHER DIRECT WORK - FIREPROOFING</v>
          </cell>
          <cell r="AF161">
            <v>0</v>
          </cell>
        </row>
        <row r="162">
          <cell r="X162" t="str">
            <v>1ACEC</v>
          </cell>
          <cell r="Y162" t="str">
            <v>DKADU PLANT  - CONSTRUCTION, OTHER DIRECT WORK - INSULATION</v>
          </cell>
          <cell r="AF162">
            <v>0</v>
          </cell>
        </row>
        <row r="163">
          <cell r="X163" t="str">
            <v>1ACED</v>
          </cell>
          <cell r="Y163" t="str">
            <v>DKADU PLANT  - CONSTRUCTION, OTHER DIRECT WORK - PAINTING</v>
          </cell>
          <cell r="AF163">
            <v>0</v>
          </cell>
        </row>
        <row r="164">
          <cell r="X164" t="str">
            <v>1ACEE</v>
          </cell>
          <cell r="Y164" t="str">
            <v>DKADU PLANT  - CONSTRUCTION, OTHER DIRECT WORK - SHUTDOWN</v>
          </cell>
          <cell r="AF164">
            <v>0</v>
          </cell>
        </row>
        <row r="165">
          <cell r="X165" t="str">
            <v>1ACEF</v>
          </cell>
          <cell r="Y165" t="str">
            <v>DKADU PLANT  - CONSTRUCTION, OTHER DIRECT WORK - PRE-COMMISSIONING</v>
          </cell>
          <cell r="AF165">
            <v>0</v>
          </cell>
        </row>
        <row r="166">
          <cell r="X166" t="str">
            <v>1ACEG</v>
          </cell>
          <cell r="Y166" t="str">
            <v>DKADU PLANT  - CONSTRUCTION, OTHER DIRECT WORK - ENVIRONMENTAL</v>
          </cell>
          <cell r="AF166">
            <v>0</v>
          </cell>
        </row>
        <row r="167">
          <cell r="X167" t="str">
            <v>1ACEX</v>
          </cell>
          <cell r="Y167" t="str">
            <v>DKADU PLANT  - CONSTRUCTION, OTHER DIRECT WORK - OTHER</v>
          </cell>
          <cell r="AF167">
            <v>0</v>
          </cell>
        </row>
        <row r="168">
          <cell r="X168" t="str">
            <v>1ACE</v>
          </cell>
          <cell r="Y168" t="str">
            <v xml:space="preserve">SUBTOTAL - DKADU PLANT  - CONSTRUCTION, OTHER DIRECT WORK - </v>
          </cell>
          <cell r="Z168">
            <v>0</v>
          </cell>
          <cell r="AA168" t="str">
            <v>N/A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</row>
        <row r="170">
          <cell r="X170" t="str">
            <v>1ACFA</v>
          </cell>
          <cell r="Y170" t="str">
            <v>DKADU PLANT  - CONSTRUCTION INDIRECTS</v>
          </cell>
          <cell r="AF170">
            <v>0</v>
          </cell>
        </row>
        <row r="171">
          <cell r="X171" t="str">
            <v>1ACF</v>
          </cell>
          <cell r="Y171" t="str">
            <v>SUBTOTAL - DKADU PLANT  - CONSTRUCTION INDIRECTS</v>
          </cell>
          <cell r="Z171">
            <v>0</v>
          </cell>
          <cell r="AA171" t="str">
            <v>N/A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</row>
        <row r="173">
          <cell r="X173" t="str">
            <v>1ADAA</v>
          </cell>
          <cell r="Y173" t="str">
            <v>DKADU PLANT  - COMMISSIONING - PROCESS</v>
          </cell>
          <cell r="AF173">
            <v>0</v>
          </cell>
        </row>
        <row r="174">
          <cell r="X174" t="str">
            <v>1ADAB</v>
          </cell>
          <cell r="Y174" t="str">
            <v>DKADU PLANT  - COMMISSIONING - UTILITIES</v>
          </cell>
          <cell r="AF174">
            <v>0</v>
          </cell>
        </row>
        <row r="175">
          <cell r="X175" t="str">
            <v>1ADA-</v>
          </cell>
          <cell r="Y175" t="str">
            <v>SUBTOTAL - DKADU PLANT  - COMMISSIONING</v>
          </cell>
          <cell r="Z175">
            <v>0</v>
          </cell>
          <cell r="AA175" t="str">
            <v>N/A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</row>
        <row r="177">
          <cell r="X177" t="str">
            <v>1ADBA</v>
          </cell>
          <cell r="Y177" t="str">
            <v>DKADU PLANT  - STARTUP - PROCESS</v>
          </cell>
          <cell r="AF177">
            <v>0</v>
          </cell>
        </row>
        <row r="178">
          <cell r="X178" t="str">
            <v>1ADBB</v>
          </cell>
          <cell r="Y178" t="str">
            <v>DKADU PLANT  - STARTUP - UTILITIES</v>
          </cell>
          <cell r="AF178">
            <v>0</v>
          </cell>
        </row>
        <row r="179">
          <cell r="X179" t="str">
            <v>1ADB-</v>
          </cell>
          <cell r="Y179" t="str">
            <v>SUBTOTAL - DKADU PLANT  - STARTUP</v>
          </cell>
          <cell r="Z179">
            <v>0</v>
          </cell>
          <cell r="AA179" t="str">
            <v>N/A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</row>
        <row r="181">
          <cell r="X181" t="str">
            <v>1ADCA</v>
          </cell>
          <cell r="Y181" t="str">
            <v>DKADU PLANT  - TRAINING</v>
          </cell>
          <cell r="AF181">
            <v>0</v>
          </cell>
        </row>
        <row r="182">
          <cell r="X182" t="str">
            <v>1ADC-</v>
          </cell>
          <cell r="Y182" t="str">
            <v>SUBTOTAL - DKADU PLANT  - TRAINING</v>
          </cell>
          <cell r="Z182">
            <v>0</v>
          </cell>
          <cell r="AA182" t="str">
            <v>N/A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</row>
        <row r="192">
          <cell r="L192" t="str">
            <v>CYCLE &amp; LVL 1 NGL-4 PLANT</v>
          </cell>
          <cell r="M192" t="str">
            <v>WBS CODE</v>
          </cell>
          <cell r="N192" t="str">
            <v>DESCRIPTION</v>
          </cell>
          <cell r="O192" t="str">
            <v>QUANTITY</v>
          </cell>
          <cell r="P192" t="str">
            <v>UNITS</v>
          </cell>
          <cell r="Q192" t="str">
            <v>TOTAL MANHOURS</v>
          </cell>
          <cell r="R192" t="str">
            <v>TOTAL LABOR COST</v>
          </cell>
          <cell r="S192" t="str">
            <v>TOTAL MAT'L COST</v>
          </cell>
          <cell r="T192" t="str">
            <v>TOTAL S/C COST</v>
          </cell>
          <cell r="U192" t="str">
            <v>TOTAL COST</v>
          </cell>
          <cell r="W192" t="str">
            <v>LEVEL 2 NGL-4 PLANT PG.1</v>
          </cell>
          <cell r="X192" t="str">
            <v>WBS CODE</v>
          </cell>
          <cell r="Y192" t="str">
            <v>DESCRIPTION</v>
          </cell>
          <cell r="Z192" t="str">
            <v>QUANTITY</v>
          </cell>
          <cell r="AA192" t="str">
            <v>UNITS</v>
          </cell>
          <cell r="AB192" t="str">
            <v>TOTAL MANHOURS</v>
          </cell>
          <cell r="AC192" t="str">
            <v>TOTAL LABOR COST</v>
          </cell>
          <cell r="AD192" t="str">
            <v>TOTAL MAT'L COST</v>
          </cell>
          <cell r="AE192" t="str">
            <v>TOTAL S/C COST</v>
          </cell>
          <cell r="AF192" t="str">
            <v>TOTAL COST</v>
          </cell>
          <cell r="AH192" t="str">
            <v>LEVEL 3 NGL-4 PLANT PG 1</v>
          </cell>
          <cell r="AI192" t="str">
            <v>WBS CODE</v>
          </cell>
          <cell r="AJ192" t="str">
            <v>DESCRIPTION</v>
          </cell>
          <cell r="AK192" t="str">
            <v>QUANTITY</v>
          </cell>
          <cell r="AL192" t="str">
            <v>UNITS</v>
          </cell>
          <cell r="AM192" t="str">
            <v>TOTAL MANHOURS</v>
          </cell>
          <cell r="AN192" t="str">
            <v>TOTAL LABOR COST</v>
          </cell>
          <cell r="AO192" t="str">
            <v>TOTAL MAT'L COST</v>
          </cell>
          <cell r="AP192" t="str">
            <v>TOTAL S/C COST</v>
          </cell>
          <cell r="AQ192" t="str">
            <v>TOTAL COST</v>
          </cell>
        </row>
        <row r="194">
          <cell r="M194" t="str">
            <v>1BAA-</v>
          </cell>
          <cell r="N194" t="str">
            <v>NGL-4 PLANT  - DIRECT ENGINEERING</v>
          </cell>
          <cell r="Q194">
            <v>8136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X194" t="str">
            <v>1BAAA</v>
          </cell>
          <cell r="Y194" t="str">
            <v>NGL-4 PLANT  - DIR. ENG.  PROCESS</v>
          </cell>
          <cell r="AF194">
            <v>0</v>
          </cell>
          <cell r="AI194" t="str">
            <v>1BBAAA</v>
          </cell>
          <cell r="AJ194" t="str">
            <v>DEETHANIZER OVERHEAD ACCUMULATOR DRUM</v>
          </cell>
          <cell r="AQ194">
            <v>0</v>
          </cell>
        </row>
        <row r="195">
          <cell r="M195" t="str">
            <v>1BAH-</v>
          </cell>
          <cell r="N195" t="str">
            <v>NGL-4 PLANT  EQUIPMENT SPECIFICATION</v>
          </cell>
          <cell r="Q195">
            <v>1870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X195" t="str">
            <v>1BAAB</v>
          </cell>
          <cell r="Y195" t="str">
            <v>NGL-4 PLANT  - DIR. ENG.  PERMITS</v>
          </cell>
          <cell r="AF195">
            <v>0</v>
          </cell>
          <cell r="AI195" t="str">
            <v>1BBAAB</v>
          </cell>
          <cell r="AJ195" t="str">
            <v>PROPANE REFRIGERANT SURGE DRUMS</v>
          </cell>
          <cell r="AQ195">
            <v>0</v>
          </cell>
        </row>
        <row r="196">
          <cell r="M196" t="str">
            <v>1BAI-</v>
          </cell>
          <cell r="N196" t="str">
            <v>NGL-4 PLANT  - ENGINEERING PROCUREMENT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X196" t="str">
            <v>1BAAC</v>
          </cell>
          <cell r="Y196" t="str">
            <v>NGL-4 PLANT  - DIR. ENG.  CIVIL/STRUCTURAL</v>
          </cell>
          <cell r="AF196">
            <v>0</v>
          </cell>
          <cell r="AI196" t="str">
            <v>1BBAAC</v>
          </cell>
          <cell r="AJ196" t="str">
            <v>PROPANE REFRIGERANT 1ST STAGE SUCTION DRUMS</v>
          </cell>
          <cell r="AQ196">
            <v>0</v>
          </cell>
        </row>
        <row r="197">
          <cell r="M197" t="str">
            <v>1BAJ-</v>
          </cell>
          <cell r="N197" t="str">
            <v>NGL-4 PLANT  - INDIRECT ENGINEERING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X197" t="str">
            <v>1BAAD</v>
          </cell>
          <cell r="Y197" t="str">
            <v>NGL-4 PLANT  - DIR. ENG.  MECHANICAL</v>
          </cell>
          <cell r="Z197">
            <v>271</v>
          </cell>
          <cell r="AA197" t="str">
            <v>EA</v>
          </cell>
          <cell r="AB197">
            <v>8136</v>
          </cell>
          <cell r="AF197">
            <v>0</v>
          </cell>
          <cell r="AI197" t="str">
            <v>1BBAAD</v>
          </cell>
          <cell r="AJ197" t="str">
            <v>PROPANE REFRIGERANT 3RD STAGE SUCTION DRUMS</v>
          </cell>
          <cell r="AQ197">
            <v>0</v>
          </cell>
        </row>
        <row r="198">
          <cell r="M198" t="str">
            <v>1BA--</v>
          </cell>
          <cell r="N198" t="str">
            <v>SUBTOTAL NGL-4 PLANT  - ENGINEERING/PROCUREMENT</v>
          </cell>
          <cell r="Q198">
            <v>10006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X198" t="str">
            <v>1BAAE</v>
          </cell>
          <cell r="Y198" t="str">
            <v>NGL-4 PLANT  - DIR. ENG.  PIPING</v>
          </cell>
          <cell r="AF198">
            <v>0</v>
          </cell>
          <cell r="AI198" t="str">
            <v>1BBAAE</v>
          </cell>
          <cell r="AJ198" t="str">
            <v>PROPANE REFRIGERANT 4TH STAGE SUCTION DRUMS</v>
          </cell>
          <cell r="AQ198">
            <v>0</v>
          </cell>
        </row>
        <row r="199">
          <cell r="X199" t="str">
            <v>1BAAF</v>
          </cell>
          <cell r="Y199" t="str">
            <v>NGL-4 PLANT  - DIR. ENG.  ELECTRICAL</v>
          </cell>
          <cell r="AF199">
            <v>0</v>
          </cell>
          <cell r="AI199" t="str">
            <v>1BBAAF</v>
          </cell>
          <cell r="AJ199" t="str">
            <v>NFGP FEED DRUM</v>
          </cell>
          <cell r="AQ199">
            <v>0</v>
          </cell>
        </row>
        <row r="200">
          <cell r="M200" t="str">
            <v>1BBA-</v>
          </cell>
          <cell r="N200" t="str">
            <v>NGL-4 PLANT  - FAB/DELIVERY - MAJOR EQUIPMENT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X200" t="str">
            <v>1BAAG</v>
          </cell>
          <cell r="Y200" t="str">
            <v>NGL-4 PLANT  - DIR. ENG.  INSTRUMENTATION</v>
          </cell>
          <cell r="AF200">
            <v>0</v>
          </cell>
          <cell r="AI200" t="str">
            <v>1BBAAX</v>
          </cell>
          <cell r="AJ200" t="str">
            <v>OTHER PRESSURE VESSELS</v>
          </cell>
          <cell r="AQ200">
            <v>0</v>
          </cell>
        </row>
        <row r="201">
          <cell r="M201" t="str">
            <v>1BBB-</v>
          </cell>
          <cell r="N201" t="str">
            <v>NGL-4 PLANT  - FAB/DELIVERY - BULKS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X201" t="str">
            <v>1BAAH</v>
          </cell>
          <cell r="Y201" t="str">
            <v>NGL-4 PLANT  - DIR. ENG.  ARCHITECTURAL</v>
          </cell>
          <cell r="AF201">
            <v>0</v>
          </cell>
          <cell r="AI201" t="str">
            <v>1BBAA-</v>
          </cell>
          <cell r="AJ201" t="str">
            <v>SUBTOTAL PRESSURE VESSELS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M202" t="str">
            <v>1BBC-</v>
          </cell>
          <cell r="N202" t="str">
            <v>NGL-4 PLANT  - FAB/DELIVERY - ENGINEERING SPECIALTIES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X202" t="str">
            <v>1BAAI</v>
          </cell>
          <cell r="Y202" t="str">
            <v>NGL-4 PLANT  - DIR. ENG.  PIPELINES</v>
          </cell>
          <cell r="Z202" t="str">
            <v>N/A</v>
          </cell>
          <cell r="AA202" t="str">
            <v>N/A</v>
          </cell>
          <cell r="AB202" t="str">
            <v>N/A</v>
          </cell>
          <cell r="AC202" t="str">
            <v>N/A</v>
          </cell>
          <cell r="AD202" t="str">
            <v>N/A</v>
          </cell>
          <cell r="AE202" t="str">
            <v>N/A</v>
          </cell>
          <cell r="AF202" t="str">
            <v>N/A</v>
          </cell>
        </row>
        <row r="203">
          <cell r="M203" t="str">
            <v>1BB--</v>
          </cell>
          <cell r="N203" t="str">
            <v>SUBTOTAL NGL-4 PLANT  - FABRICATION/DELIVERY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X203" t="str">
            <v>1BAA-</v>
          </cell>
          <cell r="Y203" t="str">
            <v>SUBTOTAL - NGL-4 PLANT  - DIRECT ENGINEERING</v>
          </cell>
          <cell r="Z203">
            <v>271</v>
          </cell>
          <cell r="AA203" t="str">
            <v>N/A</v>
          </cell>
          <cell r="AB203">
            <v>8136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I203" t="str">
            <v>1BBABA</v>
          </cell>
          <cell r="AJ203" t="str">
            <v>DEETHANISER COLUMNS</v>
          </cell>
          <cell r="AQ203">
            <v>0</v>
          </cell>
        </row>
        <row r="204">
          <cell r="AI204" t="str">
            <v>1BBABB</v>
          </cell>
          <cell r="AJ204" t="str">
            <v>DEPROPANISER COLUMNS</v>
          </cell>
        </row>
        <row r="205">
          <cell r="M205" t="str">
            <v>1BCA-</v>
          </cell>
          <cell r="N205" t="str">
            <v>NGL-4 PLANT  - CONSTRUCTION - CIVIL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X205" t="str">
            <v>1BAHA</v>
          </cell>
          <cell r="Y205" t="str">
            <v>NGL-4 PLANT  - EQUIP. SPECS - PRESSURE VESSELS</v>
          </cell>
          <cell r="Z205">
            <v>53</v>
          </cell>
          <cell r="AA205" t="str">
            <v>EA</v>
          </cell>
          <cell r="AB205">
            <v>170</v>
          </cell>
          <cell r="AF205">
            <v>0</v>
          </cell>
          <cell r="AI205" t="str">
            <v>1BBABC</v>
          </cell>
          <cell r="AJ205" t="str">
            <v>DEBUTANISER COLUMNS</v>
          </cell>
          <cell r="AQ205">
            <v>0</v>
          </cell>
        </row>
        <row r="206">
          <cell r="M206" t="str">
            <v>1BCB-</v>
          </cell>
          <cell r="N206" t="str">
            <v>NGL-4 PLANT  - CONSTRUCTION - MAJOR EQUIPMENT</v>
          </cell>
          <cell r="Q206">
            <v>376990</v>
          </cell>
          <cell r="R206">
            <v>5042400</v>
          </cell>
          <cell r="S206">
            <v>0</v>
          </cell>
          <cell r="T206">
            <v>0</v>
          </cell>
          <cell r="U206">
            <v>5042400</v>
          </cell>
          <cell r="X206" t="str">
            <v>1BAHB</v>
          </cell>
          <cell r="Y206" t="str">
            <v>NGL-4 PLANT  - EQUIP. SPECS - COLUMNS</v>
          </cell>
          <cell r="Z206">
            <v>18</v>
          </cell>
          <cell r="AA206" t="str">
            <v>EA</v>
          </cell>
          <cell r="AB206">
            <v>150</v>
          </cell>
          <cell r="AF206">
            <v>0</v>
          </cell>
          <cell r="AI206" t="str">
            <v>1BBABD</v>
          </cell>
          <cell r="AJ206" t="str">
            <v>PROPANE MOLECULAR SEIVE ABSORBER</v>
          </cell>
          <cell r="AQ206">
            <v>0</v>
          </cell>
        </row>
        <row r="207">
          <cell r="M207" t="str">
            <v>1BCC-</v>
          </cell>
          <cell r="N207" t="str">
            <v>NGL-4 PLANT  - CONSTRUCTION - BULKS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X207" t="str">
            <v>1BAHC</v>
          </cell>
          <cell r="Y207" t="str">
            <v>NGL-4 PLANT  - EQUIP. SPECS - REACTORS</v>
          </cell>
          <cell r="Z207" t="str">
            <v>N/A</v>
          </cell>
          <cell r="AA207" t="str">
            <v>N/A</v>
          </cell>
          <cell r="AB207" t="str">
            <v>N/A</v>
          </cell>
          <cell r="AC207" t="str">
            <v>N/A</v>
          </cell>
          <cell r="AD207" t="str">
            <v>N/A</v>
          </cell>
          <cell r="AE207" t="str">
            <v>N/A</v>
          </cell>
          <cell r="AF207" t="str">
            <v>N/A</v>
          </cell>
          <cell r="AI207" t="str">
            <v>1BBABE</v>
          </cell>
          <cell r="AJ207" t="str">
            <v>BUTANE MOLECULAR SE9IVE ABSORBER</v>
          </cell>
          <cell r="AQ207">
            <v>0</v>
          </cell>
        </row>
        <row r="208">
          <cell r="M208" t="str">
            <v>1BCD-</v>
          </cell>
          <cell r="N208" t="str">
            <v>NGL-4 PLANT  - CONSTRUCTION - CONSTRUCTION SPECIALTIES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X208" t="str">
            <v>1BAHD</v>
          </cell>
          <cell r="Y208" t="str">
            <v>NGL-4 PLANT  - EQUIP. SPECS - FIELD ERECTED TANKS</v>
          </cell>
          <cell r="Z208" t="str">
            <v>N/A</v>
          </cell>
          <cell r="AA208" t="str">
            <v>N/A</v>
          </cell>
          <cell r="AB208" t="str">
            <v>N/A</v>
          </cell>
          <cell r="AC208" t="str">
            <v>N/A</v>
          </cell>
          <cell r="AD208" t="str">
            <v>N/A</v>
          </cell>
          <cell r="AE208" t="str">
            <v>N/A</v>
          </cell>
          <cell r="AF208" t="str">
            <v>N/A</v>
          </cell>
          <cell r="AI208" t="str">
            <v>1BBABF</v>
          </cell>
          <cell r="AJ208" t="str">
            <v>REGENERATED GAS ALUMINUM DRYER</v>
          </cell>
          <cell r="AQ208">
            <v>0</v>
          </cell>
        </row>
        <row r="209">
          <cell r="M209" t="str">
            <v>1BCE-</v>
          </cell>
          <cell r="N209" t="str">
            <v>NGL-4 PLANT  - CONSTRUCTION - OTHER DIRECT WORK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X209" t="str">
            <v>1BAHE</v>
          </cell>
          <cell r="Y209" t="str">
            <v>NGL-4 PLANT  - EQUIP. SPECS - PUMPS</v>
          </cell>
          <cell r="Z209">
            <v>102</v>
          </cell>
          <cell r="AA209" t="str">
            <v>EA</v>
          </cell>
          <cell r="AB209">
            <v>210</v>
          </cell>
          <cell r="AF209">
            <v>0</v>
          </cell>
          <cell r="AI209" t="str">
            <v>1BBABX</v>
          </cell>
          <cell r="AJ209" t="str">
            <v>OTHER COLUMNS</v>
          </cell>
          <cell r="AQ209">
            <v>0</v>
          </cell>
        </row>
        <row r="210">
          <cell r="M210" t="str">
            <v>1BCF-</v>
          </cell>
          <cell r="N210" t="str">
            <v>NGL-4 PLANT  - CONSTRUCTION - INDIRECTS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X210" t="str">
            <v>1BAHF</v>
          </cell>
          <cell r="Y210" t="str">
            <v>NGL-4 PLANT  - EQUIP. SPECS - HEAT EXCHANGERS - S &amp; T</v>
          </cell>
          <cell r="Z210">
            <v>39</v>
          </cell>
          <cell r="AA210" t="str">
            <v>EA</v>
          </cell>
          <cell r="AB210">
            <v>170</v>
          </cell>
          <cell r="AF210">
            <v>0</v>
          </cell>
          <cell r="AI210" t="str">
            <v>1BBAB</v>
          </cell>
          <cell r="AJ210" t="str">
            <v>SUBTOTAL COLUMNS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</row>
        <row r="211">
          <cell r="M211" t="str">
            <v>1BC--</v>
          </cell>
          <cell r="N211" t="str">
            <v>SUBTOTAL NGL-4 PLANT  - CONSTRUCTION</v>
          </cell>
          <cell r="Q211">
            <v>376990</v>
          </cell>
          <cell r="R211">
            <v>5042400</v>
          </cell>
          <cell r="S211">
            <v>0</v>
          </cell>
          <cell r="T211">
            <v>0</v>
          </cell>
          <cell r="U211">
            <v>5042400</v>
          </cell>
          <cell r="X211" t="str">
            <v>1BAHG</v>
          </cell>
          <cell r="Y211" t="str">
            <v>NGL-4 PLANT  - EQUIP. SPECS - HEAT EXCHANGERS - FINNED</v>
          </cell>
          <cell r="Z211">
            <v>17</v>
          </cell>
          <cell r="AA211" t="str">
            <v>EA</v>
          </cell>
          <cell r="AB211">
            <v>250</v>
          </cell>
          <cell r="AF211">
            <v>0</v>
          </cell>
        </row>
        <row r="212">
          <cell r="X212" t="str">
            <v>1BAHH</v>
          </cell>
          <cell r="Y212" t="str">
            <v>NGL-4 PLANT  - EQUIP. SPECS - EXTRUDERS</v>
          </cell>
          <cell r="Z212" t="str">
            <v>N/A</v>
          </cell>
          <cell r="AA212" t="str">
            <v>N/A</v>
          </cell>
          <cell r="AB212" t="str">
            <v>N/A</v>
          </cell>
          <cell r="AC212" t="str">
            <v>N/A</v>
          </cell>
          <cell r="AD212" t="str">
            <v>N/A</v>
          </cell>
          <cell r="AE212" t="str">
            <v>N/A</v>
          </cell>
          <cell r="AF212" t="str">
            <v>N/A</v>
          </cell>
          <cell r="AI212" t="str">
            <v>1BBAEA</v>
          </cell>
          <cell r="AJ212" t="str">
            <v>NFGP NGL FEED PUMPS</v>
          </cell>
          <cell r="AQ212">
            <v>0</v>
          </cell>
        </row>
        <row r="213">
          <cell r="M213" t="str">
            <v>1BDA-</v>
          </cell>
          <cell r="N213" t="str">
            <v>NGL-4 PLANT  - COMMISSIONING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X213" t="str">
            <v>1BAHI</v>
          </cell>
          <cell r="Y213" t="str">
            <v>NGL-4 PLANT  - EQUIP. SPECS - COMPRESSORS</v>
          </cell>
          <cell r="Z213">
            <v>10</v>
          </cell>
          <cell r="AA213" t="str">
            <v>EA</v>
          </cell>
          <cell r="AB213">
            <v>250</v>
          </cell>
          <cell r="AF213">
            <v>0</v>
          </cell>
          <cell r="AI213" t="str">
            <v>1BBAEX</v>
          </cell>
          <cell r="AJ213" t="str">
            <v>OTHER PUMPS</v>
          </cell>
          <cell r="AQ213">
            <v>0</v>
          </cell>
        </row>
        <row r="214">
          <cell r="M214" t="str">
            <v>1BDB-</v>
          </cell>
          <cell r="N214" t="str">
            <v>NGL-4 PLANT  -STARTUP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X214" t="str">
            <v>1BAHJ</v>
          </cell>
          <cell r="Y214" t="str">
            <v>NGL-4 PLANT  - EQUIP. SPECS - GENERATORS</v>
          </cell>
          <cell r="Z214" t="str">
            <v>N/A</v>
          </cell>
          <cell r="AA214" t="str">
            <v>N/A</v>
          </cell>
          <cell r="AB214" t="str">
            <v>N/A</v>
          </cell>
          <cell r="AC214" t="str">
            <v>N/A</v>
          </cell>
          <cell r="AD214" t="str">
            <v>N/A</v>
          </cell>
          <cell r="AE214" t="str">
            <v>N/A</v>
          </cell>
          <cell r="AF214" t="str">
            <v>N/A</v>
          </cell>
          <cell r="AI214" t="str">
            <v>1BBAE-</v>
          </cell>
          <cell r="AJ214" t="str">
            <v>SUBTOTAL PUMPS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</row>
        <row r="215">
          <cell r="M215" t="str">
            <v>1BDC-</v>
          </cell>
          <cell r="N215" t="str">
            <v>NGL-4 PLANT  -TRAINING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X215" t="str">
            <v>1BAHK</v>
          </cell>
          <cell r="Y215" t="str">
            <v>NGL-4 PLANT  - EQUIP. SPECS - MOTORS &amp; DRIVERS</v>
          </cell>
          <cell r="AF215">
            <v>0</v>
          </cell>
        </row>
        <row r="216">
          <cell r="M216" t="str">
            <v>1BD--</v>
          </cell>
          <cell r="N216" t="str">
            <v>SUBTOTAL NGL-4 PLANT  - COMMISSIONING, STARTUP &amp; TRAINING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X216" t="str">
            <v>1BAHL</v>
          </cell>
          <cell r="Y216" t="str">
            <v>NGL-4 PLANT  - EQUIP. SPECS - FIRED EQUIPMENT</v>
          </cell>
          <cell r="Z216" t="str">
            <v>N/A</v>
          </cell>
          <cell r="AA216" t="str">
            <v>N/A</v>
          </cell>
          <cell r="AB216" t="str">
            <v>N/A</v>
          </cell>
          <cell r="AC216" t="str">
            <v>N/A</v>
          </cell>
          <cell r="AD216" t="str">
            <v>N/A</v>
          </cell>
          <cell r="AE216" t="str">
            <v>N/A</v>
          </cell>
          <cell r="AF216" t="str">
            <v>N/A</v>
          </cell>
          <cell r="AI216" t="str">
            <v>1BBAFA</v>
          </cell>
          <cell r="AJ216" t="str">
            <v>DEETAHNISER COLUMNS CONDENSERS</v>
          </cell>
          <cell r="AQ216">
            <v>0</v>
          </cell>
        </row>
        <row r="217">
          <cell r="X217" t="str">
            <v>1BAHM</v>
          </cell>
          <cell r="Y217" t="str">
            <v>NGL-4 PLANT  - EQUIP. SPECS - BLOWERS, FANS</v>
          </cell>
          <cell r="AF217">
            <v>0</v>
          </cell>
          <cell r="AI217" t="str">
            <v>1BBAFB</v>
          </cell>
          <cell r="AJ217" t="str">
            <v>DEETAHNISER COLUMNS REBOILERS</v>
          </cell>
          <cell r="AQ217">
            <v>0</v>
          </cell>
        </row>
        <row r="218">
          <cell r="X218" t="str">
            <v>1BAHN</v>
          </cell>
          <cell r="Y218" t="str">
            <v>NGL-4 PLANT  - EQUIP. SPECS - FILTERS</v>
          </cell>
          <cell r="Z218" t="str">
            <v>N/A</v>
          </cell>
          <cell r="AA218" t="str">
            <v>N/A</v>
          </cell>
          <cell r="AB218" t="str">
            <v>N/A</v>
          </cell>
          <cell r="AC218" t="str">
            <v>N/A</v>
          </cell>
          <cell r="AD218" t="str">
            <v>N/A</v>
          </cell>
          <cell r="AE218" t="str">
            <v>N/A</v>
          </cell>
          <cell r="AF218" t="str">
            <v>N/A</v>
          </cell>
          <cell r="AI218" t="str">
            <v>1BBAFC</v>
          </cell>
          <cell r="AJ218" t="str">
            <v>DEPROPANISER COLUMNS CONDENSER</v>
          </cell>
          <cell r="AQ218">
            <v>0</v>
          </cell>
        </row>
        <row r="219">
          <cell r="X219" t="str">
            <v>1BAHO</v>
          </cell>
          <cell r="Y219" t="str">
            <v>NGL-4 PLANT  - EQUIP. SPECS - FLARES</v>
          </cell>
          <cell r="Z219">
            <v>1</v>
          </cell>
          <cell r="AA219" t="str">
            <v>EA</v>
          </cell>
          <cell r="AB219">
            <v>200</v>
          </cell>
          <cell r="AF219">
            <v>0</v>
          </cell>
          <cell r="AI219" t="str">
            <v>1BBAFD</v>
          </cell>
          <cell r="AJ219" t="str">
            <v>DEPROPANISER COLUMNS REBOILERS</v>
          </cell>
          <cell r="AQ219">
            <v>0</v>
          </cell>
        </row>
        <row r="220">
          <cell r="X220" t="str">
            <v>1BAHP</v>
          </cell>
          <cell r="Y220" t="str">
            <v>NGL-4 PLANT  - EQUIP. SPECS - SOLIDS HANDLING EQUIPMENT</v>
          </cell>
          <cell r="Z220" t="str">
            <v>N/A</v>
          </cell>
          <cell r="AA220" t="str">
            <v>N/A</v>
          </cell>
          <cell r="AB220" t="str">
            <v>N/A</v>
          </cell>
          <cell r="AC220" t="str">
            <v>N/A</v>
          </cell>
          <cell r="AD220" t="str">
            <v>N/A</v>
          </cell>
          <cell r="AE220" t="str">
            <v>N/A</v>
          </cell>
          <cell r="AF220" t="str">
            <v>N/A</v>
          </cell>
          <cell r="AI220" t="str">
            <v>1BBAFE</v>
          </cell>
          <cell r="AJ220" t="str">
            <v>DEBUTANISER COLUMNS CONDENSERS</v>
          </cell>
          <cell r="AQ220">
            <v>0</v>
          </cell>
        </row>
        <row r="221">
          <cell r="X221" t="str">
            <v>1BAHQ</v>
          </cell>
          <cell r="Y221" t="str">
            <v>NGL-4 PLANT  - EQUIP. SPECS - PACKAGED EQUIPMENT</v>
          </cell>
          <cell r="Z221">
            <v>4</v>
          </cell>
          <cell r="AA221" t="str">
            <v>EA</v>
          </cell>
          <cell r="AB221">
            <v>300</v>
          </cell>
          <cell r="AF221">
            <v>0</v>
          </cell>
          <cell r="AI221" t="str">
            <v>1BBAFF</v>
          </cell>
          <cell r="AJ221" t="str">
            <v>DEBUTANISER COLUMNS REBOILERS</v>
          </cell>
          <cell r="AQ221">
            <v>0</v>
          </cell>
        </row>
        <row r="222">
          <cell r="X222" t="str">
            <v>1BAHX</v>
          </cell>
          <cell r="Y222" t="str">
            <v>NGL-4 PLANT  - EQUIP. SPECS - OTHERS</v>
          </cell>
          <cell r="Z222">
            <v>27</v>
          </cell>
          <cell r="AA222" t="str">
            <v>EA</v>
          </cell>
          <cell r="AB222">
            <v>170</v>
          </cell>
          <cell r="AF222">
            <v>0</v>
          </cell>
          <cell r="AI222" t="str">
            <v>1BBAFG</v>
          </cell>
          <cell r="AJ222" t="str">
            <v>COMPRESSOR DISCHARGE CONDENSER</v>
          </cell>
          <cell r="AQ222">
            <v>0</v>
          </cell>
        </row>
        <row r="223">
          <cell r="X223" t="str">
            <v>1BAH-</v>
          </cell>
          <cell r="Y223" t="str">
            <v xml:space="preserve">SUBTOTAL - NGL-4 PLANT  - EQUIP. SPECS </v>
          </cell>
          <cell r="Z223">
            <v>271</v>
          </cell>
          <cell r="AA223" t="str">
            <v>N/A</v>
          </cell>
          <cell r="AB223">
            <v>1870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I223" t="str">
            <v>1BBAFX</v>
          </cell>
          <cell r="AJ223" t="str">
            <v>OTHER HEAT EXCHANGERS-SHELL &amp; TUBE</v>
          </cell>
          <cell r="AQ223">
            <v>0</v>
          </cell>
        </row>
        <row r="224">
          <cell r="AI224" t="str">
            <v>1BBAF-</v>
          </cell>
          <cell r="AJ224" t="str">
            <v>SUBTOTAL HEAT EXCHANGERS - SHELL &amp; TUBE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</row>
        <row r="230">
          <cell r="W230" t="str">
            <v>LEVEL 2 NGL-4 PLANT PG.2</v>
          </cell>
          <cell r="X230" t="str">
            <v>WBS CODE</v>
          </cell>
          <cell r="Y230" t="str">
            <v>DESCRIPTION</v>
          </cell>
          <cell r="Z230" t="str">
            <v>QUANTITY</v>
          </cell>
          <cell r="AA230" t="str">
            <v>UNITS</v>
          </cell>
          <cell r="AB230" t="str">
            <v>TOTAL MANHOURS</v>
          </cell>
          <cell r="AC230" t="str">
            <v>TOTAL LABOR COST</v>
          </cell>
          <cell r="AD230" t="str">
            <v>TOTAL MAT'L COST</v>
          </cell>
          <cell r="AE230" t="str">
            <v>TOTAL S/C COST</v>
          </cell>
          <cell r="AF230" t="str">
            <v>TOTAL COST</v>
          </cell>
          <cell r="AH230" t="str">
            <v>LEVEL 3 NGL-4 PLANT PG 2</v>
          </cell>
          <cell r="AI230" t="str">
            <v>WBS CODE</v>
          </cell>
          <cell r="AJ230" t="str">
            <v>DESCRIPTION</v>
          </cell>
          <cell r="AK230" t="str">
            <v>QUANTITY</v>
          </cell>
          <cell r="AL230" t="str">
            <v>UNITS</v>
          </cell>
          <cell r="AM230" t="str">
            <v>TOTAL MANHOURS</v>
          </cell>
          <cell r="AN230" t="str">
            <v>TOTAL LABOR COST</v>
          </cell>
          <cell r="AO230" t="str">
            <v>TOTAL MAT'L COST</v>
          </cell>
          <cell r="AP230" t="str">
            <v>TOTAL S/C COST</v>
          </cell>
          <cell r="AQ230" t="str">
            <v>TOTAL COST</v>
          </cell>
        </row>
        <row r="232">
          <cell r="X232" t="str">
            <v>1BAIA</v>
          </cell>
          <cell r="Y232" t="str">
            <v>NGL-4 PLANT  - PROCUREMENT PRESSURE VESSELS</v>
          </cell>
          <cell r="AF232">
            <v>0</v>
          </cell>
          <cell r="AI232" t="str">
            <v>1BBAGA</v>
          </cell>
          <cell r="AJ232" t="str">
            <v>AIR COOLERS</v>
          </cell>
          <cell r="AQ232">
            <v>0</v>
          </cell>
        </row>
        <row r="233">
          <cell r="X233" t="str">
            <v>1BAIB</v>
          </cell>
          <cell r="Y233" t="str">
            <v>NGL-4 PLANT  - PROCUREMENT   COLUMNS</v>
          </cell>
          <cell r="AF233">
            <v>0</v>
          </cell>
          <cell r="AI233" t="str">
            <v>1BBAGX</v>
          </cell>
          <cell r="AJ233" t="str">
            <v>OTHER HEAT EXCHANGERS-FINNED</v>
          </cell>
          <cell r="AQ233">
            <v>0</v>
          </cell>
        </row>
        <row r="234">
          <cell r="X234" t="str">
            <v>1BAIC</v>
          </cell>
          <cell r="Y234" t="str">
            <v>NGL-4 PLANT  - PROCUREMENT   REACTORS</v>
          </cell>
          <cell r="Z234" t="str">
            <v>N/A</v>
          </cell>
          <cell r="AA234" t="str">
            <v>N/A</v>
          </cell>
          <cell r="AB234" t="str">
            <v>N/A</v>
          </cell>
          <cell r="AC234" t="str">
            <v>N/A</v>
          </cell>
          <cell r="AD234" t="str">
            <v>N/A</v>
          </cell>
          <cell r="AE234" t="str">
            <v>N/A</v>
          </cell>
          <cell r="AF234" t="str">
            <v>N/A</v>
          </cell>
          <cell r="AI234" t="str">
            <v>1BBAG-</v>
          </cell>
          <cell r="AJ234" t="str">
            <v>SUBTOTAL HEAT EXCHANGERS - FINNED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</row>
        <row r="235">
          <cell r="X235" t="str">
            <v>1BAID</v>
          </cell>
          <cell r="Y235" t="str">
            <v>NGL-4 PLANT  - PROCUREMENT   FIELD ERECTED TANKS</v>
          </cell>
          <cell r="Z235" t="str">
            <v>N/A</v>
          </cell>
          <cell r="AA235" t="str">
            <v>N/A</v>
          </cell>
          <cell r="AB235" t="str">
            <v>N/A</v>
          </cell>
          <cell r="AC235" t="str">
            <v>N/A</v>
          </cell>
          <cell r="AD235" t="str">
            <v>N/A</v>
          </cell>
          <cell r="AE235" t="str">
            <v>N/A</v>
          </cell>
          <cell r="AF235" t="str">
            <v>N/A</v>
          </cell>
        </row>
        <row r="236">
          <cell r="X236" t="str">
            <v>1BAIE</v>
          </cell>
          <cell r="Y236" t="str">
            <v>NGL-4 PLANT  - PROCUREMENT   PUMPS</v>
          </cell>
          <cell r="AF236">
            <v>0</v>
          </cell>
          <cell r="AI236" t="str">
            <v>1BBAIA</v>
          </cell>
          <cell r="AJ236" t="str">
            <v>PROPANE REFRIG. COMPRESSORS W/ TURBINES</v>
          </cell>
          <cell r="AQ236">
            <v>0</v>
          </cell>
        </row>
        <row r="237">
          <cell r="X237" t="str">
            <v>1BAIF</v>
          </cell>
          <cell r="Y237" t="str">
            <v>NGL-4 PLANT  - PROCUREMENT   HEAT EXCHANGERS - S &amp; T</v>
          </cell>
          <cell r="AF237">
            <v>0</v>
          </cell>
          <cell r="AI237" t="str">
            <v>1BBAIX</v>
          </cell>
          <cell r="AJ237" t="str">
            <v>OTHER COMPRESSORS</v>
          </cell>
          <cell r="AQ237">
            <v>0</v>
          </cell>
        </row>
        <row r="238">
          <cell r="X238" t="str">
            <v>1BAIG</v>
          </cell>
          <cell r="Y238" t="str">
            <v>NGL-4 PLANT  - PROCUREMENT   HEAT EXCHANGERS - FINNED</v>
          </cell>
          <cell r="AF238">
            <v>0</v>
          </cell>
          <cell r="AI238" t="str">
            <v>1BBAI</v>
          </cell>
          <cell r="AJ238" t="str">
            <v>SUBTOTAL - COMPRESSORS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</row>
        <row r="239">
          <cell r="X239" t="str">
            <v>1BAIH</v>
          </cell>
          <cell r="Y239" t="str">
            <v>NGL-4 PLANT  - PROCUREMENT   EXTRUDERS</v>
          </cell>
          <cell r="Z239" t="str">
            <v>N/A</v>
          </cell>
          <cell r="AA239" t="str">
            <v>N/A</v>
          </cell>
          <cell r="AB239" t="str">
            <v>N/A</v>
          </cell>
          <cell r="AC239" t="str">
            <v>N/A</v>
          </cell>
          <cell r="AD239" t="str">
            <v>N/A</v>
          </cell>
          <cell r="AE239" t="str">
            <v>N/A</v>
          </cell>
          <cell r="AF239" t="str">
            <v>N/A</v>
          </cell>
        </row>
        <row r="240">
          <cell r="X240" t="str">
            <v>1BAII</v>
          </cell>
          <cell r="Y240" t="str">
            <v>NGL-4 PLANT  - PROCUREMENT   COMPRESSORS</v>
          </cell>
          <cell r="AF240">
            <v>0</v>
          </cell>
          <cell r="AI240" t="str">
            <v>1BBAJX</v>
          </cell>
          <cell r="AJ240" t="str">
            <v>OTHER MOTORS &amp; DRIVERS</v>
          </cell>
          <cell r="AQ240">
            <v>0</v>
          </cell>
        </row>
        <row r="241">
          <cell r="X241" t="str">
            <v>1BAIJ</v>
          </cell>
          <cell r="Y241" t="str">
            <v>NGL-4 PLANT  - PROCUREMENT   GENERATORS</v>
          </cell>
          <cell r="Z241" t="str">
            <v>N/A</v>
          </cell>
          <cell r="AA241" t="str">
            <v>N/A</v>
          </cell>
          <cell r="AB241" t="str">
            <v>N/A</v>
          </cell>
          <cell r="AC241" t="str">
            <v>N/A</v>
          </cell>
          <cell r="AD241" t="str">
            <v>N/A</v>
          </cell>
          <cell r="AE241" t="str">
            <v>N/A</v>
          </cell>
          <cell r="AF241" t="str">
            <v>N/A</v>
          </cell>
          <cell r="AI241" t="str">
            <v>1BBAJ-</v>
          </cell>
          <cell r="AJ241" t="str">
            <v>SUBTOTAL MOTORS &amp; DRIVERS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</row>
        <row r="242">
          <cell r="X242" t="str">
            <v>1BAIK</v>
          </cell>
          <cell r="Y242" t="str">
            <v>NGL-4 PLANT  - PROCUREMENT   MOTORS &amp; DRIVERS</v>
          </cell>
          <cell r="AF242">
            <v>0</v>
          </cell>
        </row>
        <row r="243">
          <cell r="X243" t="str">
            <v>1BAIL</v>
          </cell>
          <cell r="Y243" t="str">
            <v>NGL-4 PLANT  - PROCUREMENT   FIRED EQUIPMENT</v>
          </cell>
          <cell r="Z243" t="str">
            <v>N/A</v>
          </cell>
          <cell r="AA243" t="str">
            <v>N/A</v>
          </cell>
          <cell r="AB243" t="str">
            <v>N/A</v>
          </cell>
          <cell r="AC243" t="str">
            <v>N/A</v>
          </cell>
          <cell r="AD243" t="str">
            <v>N/A</v>
          </cell>
          <cell r="AE243" t="str">
            <v>N/A</v>
          </cell>
          <cell r="AF243" t="str">
            <v>N/A</v>
          </cell>
          <cell r="AI243" t="str">
            <v>1BBAMA</v>
          </cell>
          <cell r="AJ243" t="str">
            <v>AIR BLOWER</v>
          </cell>
          <cell r="AQ243">
            <v>0</v>
          </cell>
        </row>
        <row r="244">
          <cell r="X244" t="str">
            <v>1BAIM</v>
          </cell>
          <cell r="Y244" t="str">
            <v>NGL-4 PLANT  - PROCUREMENT   BLOWERS &amp; FANS</v>
          </cell>
          <cell r="AF244">
            <v>0</v>
          </cell>
          <cell r="AI244" t="str">
            <v>1BBAMX</v>
          </cell>
          <cell r="AJ244" t="str">
            <v>OTHER BLOWERS &amp; FANS</v>
          </cell>
          <cell r="AQ244">
            <v>0</v>
          </cell>
        </row>
        <row r="245">
          <cell r="X245" t="str">
            <v>1BAIN</v>
          </cell>
          <cell r="Y245" t="str">
            <v>NGL-4 PLANT  - PROCUREMENT   FILTERS</v>
          </cell>
          <cell r="Z245" t="str">
            <v>N/A</v>
          </cell>
          <cell r="AA245" t="str">
            <v>N/A</v>
          </cell>
          <cell r="AB245" t="str">
            <v>N/A</v>
          </cell>
          <cell r="AC245" t="str">
            <v>N/A</v>
          </cell>
          <cell r="AD245" t="str">
            <v>N/A</v>
          </cell>
          <cell r="AE245" t="str">
            <v>N/A</v>
          </cell>
          <cell r="AF245" t="str">
            <v>N/A</v>
          </cell>
          <cell r="AI245" t="str">
            <v>1BBAM-</v>
          </cell>
          <cell r="AJ245" t="str">
            <v>SUBTOTAL BLOWERS &amp; FANS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</row>
        <row r="246">
          <cell r="X246" t="str">
            <v>1BAIO</v>
          </cell>
          <cell r="Y246" t="str">
            <v>NGL-4 PLANT  - PROCUREMENT   FLARES</v>
          </cell>
          <cell r="AF246">
            <v>0</v>
          </cell>
        </row>
        <row r="247">
          <cell r="X247" t="str">
            <v>1BAIP</v>
          </cell>
          <cell r="Y247" t="str">
            <v>NGL-4 PLANT  - PROCUREMENT   SOLIDS HANDLING EQUIPMENT</v>
          </cell>
          <cell r="Z247" t="str">
            <v>N/A</v>
          </cell>
          <cell r="AA247" t="str">
            <v>N/A</v>
          </cell>
          <cell r="AB247" t="str">
            <v>N/A</v>
          </cell>
          <cell r="AC247" t="str">
            <v>N/A</v>
          </cell>
          <cell r="AD247" t="str">
            <v>N/A</v>
          </cell>
          <cell r="AE247" t="str">
            <v>N/A</v>
          </cell>
          <cell r="AF247" t="str">
            <v>N/A</v>
          </cell>
          <cell r="AI247" t="str">
            <v>1BBAOA</v>
          </cell>
          <cell r="AJ247" t="str">
            <v>LP FLARE SYSTEM</v>
          </cell>
          <cell r="AQ247">
            <v>0</v>
          </cell>
        </row>
        <row r="248">
          <cell r="X248" t="str">
            <v>1BAIQ</v>
          </cell>
          <cell r="Y248" t="str">
            <v>NGL-4 PLANT  - PROCUREMENT   PACKAGED EQUIPMENT</v>
          </cell>
          <cell r="AF248">
            <v>0</v>
          </cell>
          <cell r="AI248" t="str">
            <v>1BBAOB</v>
          </cell>
          <cell r="AJ248" t="str">
            <v>HP FLARE SYSTEM</v>
          </cell>
          <cell r="AQ248">
            <v>0</v>
          </cell>
        </row>
        <row r="249">
          <cell r="X249" t="str">
            <v>1BAIT</v>
          </cell>
          <cell r="Y249" t="str">
            <v>NGL-4 PLANT  - PROCUREMENT   BULKS</v>
          </cell>
          <cell r="AF249">
            <v>0</v>
          </cell>
          <cell r="AI249" t="str">
            <v>1BBAOX</v>
          </cell>
          <cell r="AJ249" t="str">
            <v>OTHER FLARES</v>
          </cell>
          <cell r="AQ249">
            <v>0</v>
          </cell>
        </row>
        <row r="250">
          <cell r="X250" t="str">
            <v>1BAIX</v>
          </cell>
          <cell r="Y250" t="str">
            <v>NGL-4 PLANT  - PROCUREMENT   OTHER</v>
          </cell>
          <cell r="AF250">
            <v>0</v>
          </cell>
          <cell r="AI250" t="str">
            <v>1BBAO-</v>
          </cell>
          <cell r="AJ250" t="str">
            <v>SUBTOTAL FLARES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X251" t="str">
            <v>1BAI-</v>
          </cell>
          <cell r="Y251" t="str">
            <v>SUBTOTAL - NGL-4 PLANT  - PROCUREMENT</v>
          </cell>
          <cell r="Z251">
            <v>0</v>
          </cell>
          <cell r="AA251" t="str">
            <v>N/A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</row>
        <row r="252">
          <cell r="AI252" t="str">
            <v>1BBAXA</v>
          </cell>
          <cell r="AJ252" t="str">
            <v>ADIP UNIT</v>
          </cell>
          <cell r="AQ252">
            <v>0</v>
          </cell>
        </row>
        <row r="253">
          <cell r="X253" t="str">
            <v>1BAJA</v>
          </cell>
          <cell r="Y253" t="str">
            <v>NGL-4 PLANT  - INDIRECT ENG'G CONTRACTS</v>
          </cell>
          <cell r="AF253">
            <v>0</v>
          </cell>
          <cell r="AI253" t="str">
            <v>1BBAXB</v>
          </cell>
          <cell r="AJ253" t="str">
            <v>MEROX UNIT</v>
          </cell>
          <cell r="AQ253">
            <v>0</v>
          </cell>
        </row>
        <row r="254">
          <cell r="X254" t="str">
            <v>1BAJB</v>
          </cell>
          <cell r="Y254" t="str">
            <v>NGL-4 PLANT  - INDIRECT ENG'G PROJECT MANAGEMENT</v>
          </cell>
          <cell r="AF254">
            <v>0</v>
          </cell>
          <cell r="AI254" t="str">
            <v>1BBAXC</v>
          </cell>
          <cell r="AJ254" t="str">
            <v>DDESALINATION UNIT</v>
          </cell>
          <cell r="AQ254">
            <v>0</v>
          </cell>
        </row>
        <row r="255">
          <cell r="X255" t="str">
            <v>1BAJC</v>
          </cell>
          <cell r="Y255" t="str">
            <v>NGL-4 PLANT  - INDIRECT ENG'G ENGINEERING/NON-TECH</v>
          </cell>
          <cell r="AF255">
            <v>0</v>
          </cell>
          <cell r="AI255" t="str">
            <v>1BBAXD</v>
          </cell>
          <cell r="AJ255" t="str">
            <v>INSTRUMENT AIR PACKAGE</v>
          </cell>
          <cell r="AQ255">
            <v>0</v>
          </cell>
        </row>
        <row r="256">
          <cell r="X256" t="str">
            <v>1BAJX</v>
          </cell>
          <cell r="Y256" t="str">
            <v>NGL-4 PLANT  - INDIRECT ENG'G OTHER</v>
          </cell>
          <cell r="AF256">
            <v>0</v>
          </cell>
          <cell r="AI256" t="str">
            <v>1BBAXE</v>
          </cell>
          <cell r="AJ256" t="str">
            <v>NITROGEN UNIT</v>
          </cell>
          <cell r="AQ256">
            <v>0</v>
          </cell>
        </row>
        <row r="257">
          <cell r="X257" t="str">
            <v>1BAJ-</v>
          </cell>
          <cell r="Y257" t="str">
            <v>SUBTOTAL - NGL-4 PLANT  - INDIRECT ENGINEERING</v>
          </cell>
          <cell r="Z257">
            <v>0</v>
          </cell>
          <cell r="AA257" t="str">
            <v>N/A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I257" t="str">
            <v>1BBAXF</v>
          </cell>
          <cell r="AJ257" t="str">
            <v>HOT OIL UNIT</v>
          </cell>
          <cell r="AQ257">
            <v>0</v>
          </cell>
        </row>
        <row r="258">
          <cell r="AI258" t="str">
            <v>1BBAXG</v>
          </cell>
          <cell r="AJ258" t="str">
            <v>SEA WATER SYSTEM</v>
          </cell>
          <cell r="AQ258">
            <v>0</v>
          </cell>
        </row>
        <row r="259">
          <cell r="AI259" t="str">
            <v>1BBAXH</v>
          </cell>
          <cell r="AJ259" t="str">
            <v>EFFLUENT TREATMENT SYSTEM</v>
          </cell>
          <cell r="AQ259">
            <v>0</v>
          </cell>
        </row>
        <row r="260">
          <cell r="AI260" t="str">
            <v>1BBAXX</v>
          </cell>
          <cell r="AJ260" t="str">
            <v>OTHER PACKAGED EQUIPMENT</v>
          </cell>
          <cell r="AQ260">
            <v>0</v>
          </cell>
        </row>
        <row r="261">
          <cell r="AI261" t="str">
            <v>1BBAX-</v>
          </cell>
          <cell r="AJ261" t="str">
            <v>SUBTOTAL PACKAGED EQUIPMENT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  <row r="263">
          <cell r="AI263" t="str">
            <v>1BBAXX</v>
          </cell>
          <cell r="AJ263" t="str">
            <v>OTHER EQUIPMENT</v>
          </cell>
          <cell r="AQ263">
            <v>0</v>
          </cell>
        </row>
        <row r="264">
          <cell r="AI264" t="str">
            <v>1BBAX-</v>
          </cell>
          <cell r="AJ264" t="str">
            <v>SUBTOTAL OTHER EQUIPMENT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</row>
        <row r="268">
          <cell r="W268" t="str">
            <v>LEVEL 2 NGL-4 PLANT PG.3</v>
          </cell>
          <cell r="X268" t="str">
            <v>WBS CODE</v>
          </cell>
          <cell r="Y268" t="str">
            <v>DESCRIPTION</v>
          </cell>
          <cell r="Z268" t="str">
            <v>QUANTITY</v>
          </cell>
          <cell r="AA268" t="str">
            <v>UNITS</v>
          </cell>
          <cell r="AB268" t="str">
            <v>TOTAL MANHOURS</v>
          </cell>
          <cell r="AC268" t="str">
            <v>TOTAL LABOR COST</v>
          </cell>
          <cell r="AD268" t="str">
            <v>TOTAL MAT'L COST</v>
          </cell>
          <cell r="AE268" t="str">
            <v>TOTAL S/C COST</v>
          </cell>
          <cell r="AF268" t="str">
            <v>TOTAL COST</v>
          </cell>
        </row>
        <row r="270">
          <cell r="X270" t="str">
            <v>1BBAA</v>
          </cell>
          <cell r="Y270" t="str">
            <v>NGL-4 PLANT  - FAB/DELIVERY MAJOR EQUIP PRESSURE VESSELS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</row>
        <row r="271">
          <cell r="X271" t="str">
            <v>1BBAB</v>
          </cell>
          <cell r="Y271" t="str">
            <v>NGL-4 PLANT  - FAB/DELIVERY MAJOR EQUIP COLUMNS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</row>
        <row r="272">
          <cell r="X272" t="str">
            <v>1BBAC</v>
          </cell>
          <cell r="Y272" t="str">
            <v>NGL-4 PLANT  - FAB/DELIVERY MAJOR EQUIP REACTORS</v>
          </cell>
          <cell r="Z272" t="str">
            <v>N/A</v>
          </cell>
          <cell r="AA272" t="str">
            <v>N/A</v>
          </cell>
          <cell r="AB272" t="str">
            <v>N/A</v>
          </cell>
          <cell r="AC272" t="str">
            <v>N/A</v>
          </cell>
          <cell r="AD272" t="str">
            <v>N/A</v>
          </cell>
          <cell r="AE272" t="str">
            <v>N/A</v>
          </cell>
          <cell r="AF272" t="str">
            <v>N/A</v>
          </cell>
        </row>
        <row r="273">
          <cell r="X273" t="str">
            <v>1BBAD</v>
          </cell>
          <cell r="Y273" t="str">
            <v>NGL-4 PLANT  - FAB/DELIVERY MAJOR EQUIP FIELD ERECTED TANKS</v>
          </cell>
          <cell r="Z273" t="str">
            <v>N/A</v>
          </cell>
          <cell r="AA273" t="str">
            <v>N/A</v>
          </cell>
          <cell r="AB273" t="str">
            <v>N/A</v>
          </cell>
          <cell r="AC273" t="str">
            <v>N/A</v>
          </cell>
          <cell r="AD273" t="str">
            <v>N/A</v>
          </cell>
          <cell r="AE273" t="str">
            <v>N/A</v>
          </cell>
          <cell r="AF273" t="str">
            <v>N/A</v>
          </cell>
        </row>
        <row r="274">
          <cell r="X274" t="str">
            <v>1BBAE</v>
          </cell>
          <cell r="Y274" t="str">
            <v>NGL-4 PLANT  - FAB/DELIVERY MAJOR EQUIP PUMPS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</row>
        <row r="275">
          <cell r="X275" t="str">
            <v>1BBAF</v>
          </cell>
          <cell r="Y275" t="str">
            <v>NGL-4 PLANT  - FAB/DELIVERY MAJOR EQUIP HEAT EXCHANGERS S&amp;T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</row>
        <row r="276">
          <cell r="X276" t="str">
            <v>1BBAG</v>
          </cell>
          <cell r="Y276" t="str">
            <v>NGL-4 PLANT  - FAB/DELIVERY MAJOR EQUIP HEAT EXCHANGERS FINNED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</row>
        <row r="277">
          <cell r="X277" t="str">
            <v>1BBAH</v>
          </cell>
          <cell r="Y277" t="str">
            <v>NGL-4 PLANT  - FAB/DELIVERY MAJOR EQUIP EXTRUDERS</v>
          </cell>
          <cell r="Z277" t="str">
            <v>N/A</v>
          </cell>
          <cell r="AA277" t="str">
            <v>N/A</v>
          </cell>
          <cell r="AB277" t="str">
            <v>N/A</v>
          </cell>
          <cell r="AC277" t="str">
            <v>N/A</v>
          </cell>
          <cell r="AD277" t="str">
            <v>N/A</v>
          </cell>
          <cell r="AE277" t="str">
            <v>N/A</v>
          </cell>
          <cell r="AF277" t="str">
            <v>N/A</v>
          </cell>
        </row>
        <row r="278">
          <cell r="X278" t="str">
            <v>1BBAI</v>
          </cell>
          <cell r="Y278" t="str">
            <v>NGL-4 PLANT  - FAB/DELIVERY MAJOR EQUIP COMPRESSORS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</row>
        <row r="279">
          <cell r="X279" t="str">
            <v>1BBAJ</v>
          </cell>
          <cell r="Y279" t="str">
            <v>NGL-4 PLANT  - FAB/DELIVERY MAJOR EQUIP GENERATORS</v>
          </cell>
          <cell r="Z279" t="str">
            <v>N/A</v>
          </cell>
          <cell r="AA279" t="str">
            <v>N/A</v>
          </cell>
          <cell r="AB279" t="str">
            <v>N/A</v>
          </cell>
          <cell r="AC279" t="str">
            <v>N/A</v>
          </cell>
          <cell r="AD279" t="str">
            <v>N/A</v>
          </cell>
          <cell r="AE279" t="str">
            <v>N/A</v>
          </cell>
          <cell r="AF279" t="str">
            <v>N/A</v>
          </cell>
        </row>
        <row r="280">
          <cell r="X280" t="str">
            <v>1BBAJ</v>
          </cell>
          <cell r="Y280" t="str">
            <v>NGL-4 PLANT  - FAB/DELIVERY MAJOR EQUIP MOTORS &amp; DRIVERS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</row>
        <row r="281">
          <cell r="X281" t="str">
            <v>1BBAL</v>
          </cell>
          <cell r="Y281" t="str">
            <v>NGL-4 PLANT  - FAB/DELIVERY MAJOR EQUIP FIRED EQUIPMENT</v>
          </cell>
          <cell r="Z281" t="str">
            <v>N/A</v>
          </cell>
          <cell r="AA281" t="str">
            <v>N/A</v>
          </cell>
          <cell r="AB281" t="str">
            <v>N/A</v>
          </cell>
          <cell r="AC281" t="str">
            <v>N/A</v>
          </cell>
          <cell r="AD281" t="str">
            <v>N/A</v>
          </cell>
          <cell r="AE281" t="str">
            <v>N/A</v>
          </cell>
          <cell r="AF281" t="str">
            <v>N/A</v>
          </cell>
        </row>
        <row r="282">
          <cell r="X282" t="str">
            <v>1BBAM</v>
          </cell>
          <cell r="Y282" t="str">
            <v>NGL-4 PLANT  - FAB/DELIVERY MAJOR EQUIP BLOWERS, FANS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</row>
        <row r="283">
          <cell r="X283" t="str">
            <v>1BBAN</v>
          </cell>
          <cell r="Y283" t="str">
            <v>NGL-4 PLANT  - FAB/DELIVERY MAJOR EQUIP FILTERS</v>
          </cell>
          <cell r="Z283" t="str">
            <v>N/A</v>
          </cell>
          <cell r="AA283" t="str">
            <v>N/A</v>
          </cell>
          <cell r="AB283" t="str">
            <v>N/A</v>
          </cell>
          <cell r="AC283" t="str">
            <v>N/A</v>
          </cell>
          <cell r="AD283" t="str">
            <v>N/A</v>
          </cell>
          <cell r="AE283" t="str">
            <v>N/A</v>
          </cell>
          <cell r="AF283" t="str">
            <v>N/A</v>
          </cell>
        </row>
        <row r="284">
          <cell r="X284" t="str">
            <v>1BBAO</v>
          </cell>
          <cell r="Y284" t="str">
            <v>NGL-4 PLANT  - FAB/DELIVERY MAJOR EQUIP FLARES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</row>
        <row r="285">
          <cell r="X285" t="str">
            <v>1BBAP</v>
          </cell>
          <cell r="Y285" t="str">
            <v>NGL-4 PLANT  - FAB/DELIVERY MAJOR EQUIP SOLIDS HANDLING EQUIPMENT</v>
          </cell>
          <cell r="Z285" t="str">
            <v>N/A</v>
          </cell>
          <cell r="AA285" t="str">
            <v>N/A</v>
          </cell>
          <cell r="AB285" t="str">
            <v>N/A</v>
          </cell>
          <cell r="AC285" t="str">
            <v>N/A</v>
          </cell>
          <cell r="AD285" t="str">
            <v>N/A</v>
          </cell>
          <cell r="AE285" t="str">
            <v>N/A</v>
          </cell>
          <cell r="AF285" t="str">
            <v>N/A</v>
          </cell>
        </row>
        <row r="286">
          <cell r="X286" t="str">
            <v>1BBAQ</v>
          </cell>
          <cell r="Y286" t="str">
            <v>NGL-4 PLANT  - FAB/DELIVERY MAJOR EQUIP PACKAGED EQUIPMENT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</row>
        <row r="287">
          <cell r="X287" t="str">
            <v>1BBAX</v>
          </cell>
          <cell r="Y287" t="str">
            <v>NGL-4 PLANT  - FAB/DELIVERY MAJOR EQUIP OTHER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</row>
        <row r="288">
          <cell r="X288" t="str">
            <v>1BBA-</v>
          </cell>
          <cell r="Y288" t="str">
            <v>SUBTOTAL - NGL-4 PLANT  - FAB/DELIVERY MAJOR EQUIP.</v>
          </cell>
          <cell r="Z288">
            <v>0</v>
          </cell>
          <cell r="AA288" t="str">
            <v>N/A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</row>
        <row r="290">
          <cell r="X290" t="str">
            <v>1BBBA</v>
          </cell>
          <cell r="Y290" t="str">
            <v>NGL-4 PLANT  - FAB/DELIVERY BULKS - IMBEDS</v>
          </cell>
          <cell r="AF290">
            <v>0</v>
          </cell>
        </row>
        <row r="291">
          <cell r="X291" t="str">
            <v>1BBBB</v>
          </cell>
          <cell r="Y291" t="str">
            <v>NGL-4 PLANT  - FAB/DELIVERY BULKS - STRUCTURAL</v>
          </cell>
          <cell r="AF291">
            <v>0</v>
          </cell>
        </row>
        <row r="292">
          <cell r="X292" t="str">
            <v>1BBBC</v>
          </cell>
          <cell r="Y292" t="str">
            <v>NGL-4 PLANT  - FAB/DELIVERY BULKS - PIPING</v>
          </cell>
          <cell r="AF292">
            <v>0</v>
          </cell>
        </row>
        <row r="293">
          <cell r="X293" t="str">
            <v>1BBBD</v>
          </cell>
          <cell r="Y293" t="str">
            <v>NGL-4 PLANT  - FAB/DELIVERY BULKS - ELECTRICAL</v>
          </cell>
          <cell r="AF293">
            <v>0</v>
          </cell>
        </row>
        <row r="294">
          <cell r="X294" t="str">
            <v>1BBBE</v>
          </cell>
          <cell r="Y294" t="str">
            <v>NGL-4 PLANT  - FAB/DELIVERY BULKS - INSTRUMENTATION</v>
          </cell>
          <cell r="AF294">
            <v>0</v>
          </cell>
        </row>
        <row r="295">
          <cell r="X295" t="str">
            <v>1BBBF</v>
          </cell>
          <cell r="Y295" t="str">
            <v>NGL-4 PLANT  - FAB/DELIVERY BULKS - PIPELINES</v>
          </cell>
          <cell r="Z295" t="str">
            <v>N/A</v>
          </cell>
          <cell r="AA295" t="str">
            <v>N/A</v>
          </cell>
          <cell r="AB295" t="str">
            <v>N/A</v>
          </cell>
          <cell r="AC295" t="str">
            <v>N/A</v>
          </cell>
          <cell r="AD295" t="str">
            <v>N/A</v>
          </cell>
          <cell r="AE295" t="str">
            <v>N/A</v>
          </cell>
          <cell r="AF295" t="str">
            <v>N/A</v>
          </cell>
        </row>
        <row r="296">
          <cell r="X296" t="str">
            <v>1BBB-</v>
          </cell>
          <cell r="Y296" t="str">
            <v>SUBTOTAL - NGL-4 PLANT  - FAB/DELIVERY BULKS</v>
          </cell>
          <cell r="Z296">
            <v>0</v>
          </cell>
          <cell r="AA296" t="str">
            <v>N/A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</row>
        <row r="298">
          <cell r="X298" t="str">
            <v>1BBCA</v>
          </cell>
          <cell r="Y298" t="str">
            <v>NGL-4 PLANT  - FAB/DELIVERY ENG. SPECIALTIES - BUILDINGS</v>
          </cell>
          <cell r="AF298">
            <v>0</v>
          </cell>
        </row>
        <row r="299">
          <cell r="X299" t="str">
            <v>1BBCB</v>
          </cell>
          <cell r="Y299" t="str">
            <v>NGL-4 PLANT  - FAB/DELIVERY ENG. SPECIALTIES - GENERAL</v>
          </cell>
          <cell r="AF299">
            <v>0</v>
          </cell>
        </row>
        <row r="300">
          <cell r="X300" t="str">
            <v>1BBC-</v>
          </cell>
          <cell r="Y300" t="str">
            <v>SUBTOTAL - NGL-4 PLANT  - FAB/DELIVERY ENGINEERING SPECIALTIES</v>
          </cell>
          <cell r="Z300">
            <v>0</v>
          </cell>
          <cell r="AA300" t="str">
            <v>N/A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</row>
        <row r="306">
          <cell r="W306" t="str">
            <v>LEVEL 2 NGL-4 PLANT PG.4</v>
          </cell>
          <cell r="X306" t="str">
            <v>WBS CODE</v>
          </cell>
          <cell r="Y306" t="str">
            <v>DESCRIPTION</v>
          </cell>
          <cell r="Z306" t="str">
            <v>QUANTITY</v>
          </cell>
          <cell r="AA306" t="str">
            <v>UNITS</v>
          </cell>
          <cell r="AB306" t="str">
            <v>TOTAL MANHOURS</v>
          </cell>
          <cell r="AC306" t="str">
            <v>TOTAL LABOR COST</v>
          </cell>
          <cell r="AD306" t="str">
            <v>TOTAL MAT'L COST</v>
          </cell>
          <cell r="AE306" t="str">
            <v>TOTAL S/C COST</v>
          </cell>
          <cell r="AF306" t="str">
            <v>TOTAL COST</v>
          </cell>
        </row>
        <row r="307">
          <cell r="X307" t="str">
            <v>1BCAA</v>
          </cell>
          <cell r="Y307" t="str">
            <v>NGL-4 PLANT  - CONSTRUCTION, CIVIL - SITE WORK</v>
          </cell>
          <cell r="AF307">
            <v>0</v>
          </cell>
        </row>
        <row r="308">
          <cell r="X308" t="str">
            <v>1BCAB</v>
          </cell>
          <cell r="Y308" t="str">
            <v>NGL-4 PLANT  - CONSTRUCTION, CIVIL - FOUNDATIONS</v>
          </cell>
          <cell r="AF308">
            <v>0</v>
          </cell>
        </row>
        <row r="309">
          <cell r="X309" t="str">
            <v>1BCA</v>
          </cell>
          <cell r="Y309" t="str">
            <v>SUBTOTAL - NGL-4 PLANT  - CONSTRUCTION, CIVIL</v>
          </cell>
          <cell r="Z309">
            <v>0</v>
          </cell>
          <cell r="AA309" t="str">
            <v>N/A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</row>
        <row r="311">
          <cell r="X311" t="str">
            <v>1BCBA</v>
          </cell>
          <cell r="Y311" t="str">
            <v>NGL-4 PLANT  - CONSTRUCTION, MAJOR EQUIPMENT - PRESSURE VESSELS</v>
          </cell>
          <cell r="Z311">
            <v>1450.6999999999996</v>
          </cell>
          <cell r="AA311" t="str">
            <v>TON</v>
          </cell>
          <cell r="AB311">
            <v>19500</v>
          </cell>
          <cell r="AC311">
            <v>524600</v>
          </cell>
          <cell r="AF311">
            <v>524600</v>
          </cell>
        </row>
        <row r="312">
          <cell r="X312" t="str">
            <v>1BCBB</v>
          </cell>
          <cell r="Y312" t="str">
            <v>NGL-4 PLANT  - CONSTRUCTION, MAJOR EQUIPMENT - COLUMNS</v>
          </cell>
          <cell r="Z312">
            <v>2106.5</v>
          </cell>
          <cell r="AA312" t="str">
            <v>TON</v>
          </cell>
          <cell r="AB312">
            <v>79070</v>
          </cell>
          <cell r="AC312">
            <v>1636100</v>
          </cell>
          <cell r="AF312">
            <v>1636100</v>
          </cell>
        </row>
        <row r="313">
          <cell r="X313" t="str">
            <v>1BCBC</v>
          </cell>
          <cell r="Y313" t="str">
            <v>NGL-4 PLANT  - CONSTRUCTION, MAJOR EQUIPMENT - REACTORS</v>
          </cell>
          <cell r="Z313" t="str">
            <v>N/A</v>
          </cell>
          <cell r="AA313" t="str">
            <v>N/A</v>
          </cell>
          <cell r="AB313" t="str">
            <v>N/A</v>
          </cell>
          <cell r="AC313" t="str">
            <v>N/A</v>
          </cell>
          <cell r="AD313" t="str">
            <v>N/A</v>
          </cell>
          <cell r="AE313" t="str">
            <v>N/A</v>
          </cell>
          <cell r="AF313" t="str">
            <v>N/A</v>
          </cell>
        </row>
        <row r="314">
          <cell r="X314" t="str">
            <v>1BCBD</v>
          </cell>
          <cell r="Y314" t="str">
            <v>NGL-4 PLANT  - CONSTRUCTION, MAJOR EQUIPMENT - FIELD ERECTED TANKS</v>
          </cell>
          <cell r="Z314" t="str">
            <v>N/A</v>
          </cell>
          <cell r="AA314" t="str">
            <v>N/A</v>
          </cell>
          <cell r="AB314" t="str">
            <v>N/A</v>
          </cell>
          <cell r="AC314" t="str">
            <v>N/A</v>
          </cell>
          <cell r="AD314" t="str">
            <v>N/A</v>
          </cell>
          <cell r="AE314" t="str">
            <v>N/A</v>
          </cell>
          <cell r="AF314" t="str">
            <v>N/A</v>
          </cell>
        </row>
        <row r="315">
          <cell r="X315" t="str">
            <v>1BCBE</v>
          </cell>
          <cell r="Y315" t="str">
            <v>NGL-4 PLANT  - CONSTRUCTION, MAJOR EQUIPMENT - PUMPS</v>
          </cell>
          <cell r="Z315">
            <v>189.20000000000002</v>
          </cell>
          <cell r="AA315" t="str">
            <v>TON</v>
          </cell>
          <cell r="AB315">
            <v>18620</v>
          </cell>
          <cell r="AC315">
            <v>160400</v>
          </cell>
          <cell r="AF315">
            <v>160400</v>
          </cell>
        </row>
        <row r="316">
          <cell r="X316" t="str">
            <v>1BCBF</v>
          </cell>
          <cell r="Y316" t="str">
            <v>NGL-4 PLANT  - CONSTRUCTION, MAJOR EQUIPMENT - HEAT EXCHANGERS S&amp;T</v>
          </cell>
          <cell r="Z316">
            <v>442.2</v>
          </cell>
          <cell r="AA316" t="str">
            <v>TON</v>
          </cell>
          <cell r="AB316">
            <v>7380</v>
          </cell>
          <cell r="AC316">
            <v>154600</v>
          </cell>
          <cell r="AF316">
            <v>154600</v>
          </cell>
        </row>
        <row r="317">
          <cell r="X317" t="str">
            <v>1BCBG</v>
          </cell>
          <cell r="Y317" t="str">
            <v>NGL-4 PLANT  - CONSTRUCTION, MAJOR EQUIPMENT - HEAT EXCHANGERS FINNED</v>
          </cell>
          <cell r="Z317">
            <v>2025.9999999999998</v>
          </cell>
          <cell r="AA317" t="str">
            <v>TON</v>
          </cell>
          <cell r="AB317">
            <v>108130</v>
          </cell>
          <cell r="AC317">
            <v>1238300</v>
          </cell>
          <cell r="AF317">
            <v>1238300</v>
          </cell>
        </row>
        <row r="318">
          <cell r="X318" t="str">
            <v>1BCBH</v>
          </cell>
          <cell r="Y318" t="str">
            <v>NGL-4 PLANT  - CONSTRUCTION, MAJOR EQUIPMENT - EXTRUDERS</v>
          </cell>
          <cell r="Z318" t="str">
            <v>N/A</v>
          </cell>
          <cell r="AA318" t="str">
            <v>N/A</v>
          </cell>
          <cell r="AB318" t="str">
            <v>N/A</v>
          </cell>
          <cell r="AC318" t="str">
            <v>N/A</v>
          </cell>
          <cell r="AD318" t="str">
            <v>N/A</v>
          </cell>
          <cell r="AE318" t="str">
            <v>N/A</v>
          </cell>
          <cell r="AF318" t="str">
            <v>N/A</v>
          </cell>
        </row>
        <row r="319">
          <cell r="X319" t="str">
            <v>1BCBI</v>
          </cell>
          <cell r="Y319" t="str">
            <v>NGL-4 PLANT  - CONSTRUCTION, MAJOR EQUIPMENT - COMPRESSORS</v>
          </cell>
          <cell r="Z319">
            <v>326.2</v>
          </cell>
          <cell r="AA319" t="str">
            <v>TON</v>
          </cell>
          <cell r="AB319">
            <v>18100</v>
          </cell>
          <cell r="AC319">
            <v>217600</v>
          </cell>
          <cell r="AF319">
            <v>217600</v>
          </cell>
        </row>
        <row r="320">
          <cell r="X320" t="str">
            <v>1BCBJ</v>
          </cell>
          <cell r="Y320" t="str">
            <v>NGL-4 PLANT  - CONSTRUCTION, MAJOR EQUIPMENT - GENERATORS</v>
          </cell>
          <cell r="Z320" t="str">
            <v>N/A</v>
          </cell>
          <cell r="AA320" t="str">
            <v>N/A</v>
          </cell>
          <cell r="AB320" t="str">
            <v>N/A</v>
          </cell>
          <cell r="AC320" t="str">
            <v>N/A</v>
          </cell>
          <cell r="AD320" t="str">
            <v>N/A</v>
          </cell>
          <cell r="AE320" t="str">
            <v>N/A</v>
          </cell>
          <cell r="AF320" t="str">
            <v>N/A</v>
          </cell>
        </row>
        <row r="321">
          <cell r="X321" t="str">
            <v>1BCBK</v>
          </cell>
          <cell r="Y321" t="str">
            <v>NGL-4 PLANT  - CONSTRUCTION, MAJOR EQUIPMENT - MOTORS &amp; DRIVERS</v>
          </cell>
          <cell r="Z321" t="str">
            <v>N/A</v>
          </cell>
          <cell r="AA321" t="str">
            <v>N/A</v>
          </cell>
          <cell r="AB321" t="str">
            <v>N/A</v>
          </cell>
          <cell r="AC321" t="str">
            <v>N/A</v>
          </cell>
          <cell r="AD321" t="str">
            <v>N/A</v>
          </cell>
          <cell r="AE321" t="str">
            <v>N/A</v>
          </cell>
          <cell r="AF321" t="str">
            <v>N/A</v>
          </cell>
        </row>
        <row r="322">
          <cell r="X322" t="str">
            <v>1BCBL</v>
          </cell>
          <cell r="Y322" t="str">
            <v>NGL-4 PLANT  - CONSTRUCTION, MAJOR EQUIPMENT - FIRED EQUIPMENT</v>
          </cell>
          <cell r="Z322">
            <v>729.6</v>
          </cell>
          <cell r="AA322" t="str">
            <v>TON</v>
          </cell>
          <cell r="AB322">
            <v>51200</v>
          </cell>
          <cell r="AC322">
            <v>445600</v>
          </cell>
          <cell r="AF322">
            <v>445600</v>
          </cell>
        </row>
        <row r="323">
          <cell r="X323" t="str">
            <v>1BCBM</v>
          </cell>
          <cell r="Y323" t="str">
            <v>NGL-4 PLANT  - CONSTRUCTION, MAJOR EQUIPMENT - BLOWERS, FANS</v>
          </cell>
          <cell r="Z323" t="str">
            <v>N/A</v>
          </cell>
          <cell r="AA323" t="str">
            <v>N/A</v>
          </cell>
          <cell r="AB323" t="str">
            <v>N/A</v>
          </cell>
          <cell r="AC323" t="str">
            <v>N/A</v>
          </cell>
          <cell r="AD323" t="str">
            <v>N/A</v>
          </cell>
          <cell r="AE323" t="str">
            <v>N/A</v>
          </cell>
          <cell r="AF323" t="str">
            <v>N/A</v>
          </cell>
        </row>
        <row r="324">
          <cell r="X324" t="str">
            <v>1BCBN</v>
          </cell>
          <cell r="Y324" t="str">
            <v>NGL-4 PLANT  - CONSTRUCTION, MAJOR EQUIPMENT - FILTERS</v>
          </cell>
          <cell r="Z324">
            <v>239.7</v>
          </cell>
          <cell r="AA324" t="str">
            <v>TON</v>
          </cell>
          <cell r="AB324">
            <v>5860</v>
          </cell>
          <cell r="AC324">
            <v>96900</v>
          </cell>
          <cell r="AF324">
            <v>96900</v>
          </cell>
        </row>
        <row r="325">
          <cell r="X325" t="str">
            <v>1BCBO</v>
          </cell>
          <cell r="Y325" t="str">
            <v>NGL-4 PLANT  - CONSTRUCTION, MAJOR EQUIPMENT - FLARES</v>
          </cell>
          <cell r="Z325">
            <v>50</v>
          </cell>
          <cell r="AA325" t="str">
            <v>TON</v>
          </cell>
          <cell r="AB325">
            <v>7920</v>
          </cell>
          <cell r="AC325">
            <v>53000</v>
          </cell>
          <cell r="AF325">
            <v>53000</v>
          </cell>
        </row>
        <row r="326">
          <cell r="X326" t="str">
            <v>1BCBP</v>
          </cell>
          <cell r="Y326" t="str">
            <v>NGL-4 PLANT  - CONSTRUCTION, MAJOR EQUIP - SOLIDS HANDLING EQUIP</v>
          </cell>
          <cell r="Z326" t="str">
            <v>N/A</v>
          </cell>
          <cell r="AA326" t="str">
            <v>N/A</v>
          </cell>
          <cell r="AB326" t="str">
            <v>N/A</v>
          </cell>
          <cell r="AC326" t="str">
            <v>N/A</v>
          </cell>
          <cell r="AD326" t="str">
            <v>N/A</v>
          </cell>
          <cell r="AE326" t="str">
            <v>N/A</v>
          </cell>
          <cell r="AF326" t="str">
            <v>N/A</v>
          </cell>
        </row>
        <row r="327">
          <cell r="X327" t="str">
            <v>1BCBQ</v>
          </cell>
          <cell r="Y327" t="str">
            <v>NGL-4 PLANT  - CONSTRUCTION, MAJOR EQUIP - PACKAGED EQUIPMENT</v>
          </cell>
          <cell r="Z327">
            <v>109.1</v>
          </cell>
          <cell r="AA327" t="str">
            <v>TON</v>
          </cell>
          <cell r="AB327">
            <v>7730</v>
          </cell>
          <cell r="AC327">
            <v>68000</v>
          </cell>
          <cell r="AF327">
            <v>68000</v>
          </cell>
        </row>
        <row r="328">
          <cell r="X328" t="str">
            <v>1BCBX</v>
          </cell>
          <cell r="Y328" t="str">
            <v>NGL-4 PLANT  - CONSTRUCTION, MAJOR EQUIPMENT - OTHERS</v>
          </cell>
          <cell r="Z328">
            <v>222.3</v>
          </cell>
          <cell r="AA328" t="str">
            <v>TON</v>
          </cell>
          <cell r="AB328">
            <v>53480</v>
          </cell>
          <cell r="AC328">
            <v>447300</v>
          </cell>
          <cell r="AF328">
            <v>447300</v>
          </cell>
        </row>
        <row r="329">
          <cell r="X329" t="str">
            <v>1BCB-</v>
          </cell>
          <cell r="Y329" t="str">
            <v>SUBTOTAL - NGL-4 PLANT  - CONSTRUCTION, MAJOR EQUIPMENT</v>
          </cell>
          <cell r="Z329">
            <v>7891.5</v>
          </cell>
          <cell r="AA329" t="str">
            <v>N/A</v>
          </cell>
          <cell r="AB329">
            <v>376990</v>
          </cell>
          <cell r="AC329">
            <v>5042400</v>
          </cell>
          <cell r="AD329">
            <v>0</v>
          </cell>
          <cell r="AE329">
            <v>0</v>
          </cell>
          <cell r="AF329">
            <v>5042400</v>
          </cell>
        </row>
        <row r="331">
          <cell r="X331" t="str">
            <v>1BCCA</v>
          </cell>
          <cell r="Y331" t="str">
            <v>NGL-4 PLANT  - CONSTRUCTION, BULKS - STRUCTURAL</v>
          </cell>
          <cell r="AF331">
            <v>0</v>
          </cell>
        </row>
        <row r="332">
          <cell r="X332" t="str">
            <v>1BCCB</v>
          </cell>
          <cell r="Y332" t="str">
            <v>NGL-4 PLANT  - CONSTRUCTION, BULKS - PIPING</v>
          </cell>
          <cell r="AF332">
            <v>0</v>
          </cell>
        </row>
        <row r="333">
          <cell r="X333" t="str">
            <v>1BCCC</v>
          </cell>
          <cell r="Y333" t="str">
            <v>NGL-4 PLANT  - CONSTRUCTION, BULKS - ELECTRICAL</v>
          </cell>
          <cell r="AF333">
            <v>0</v>
          </cell>
        </row>
        <row r="334">
          <cell r="X334" t="str">
            <v>1BCCD</v>
          </cell>
          <cell r="Y334" t="str">
            <v>NGL-4 PLANT  - CONSTRUCTION, BULKS - INSTRUMENTATION</v>
          </cell>
          <cell r="AF334">
            <v>0</v>
          </cell>
        </row>
        <row r="335">
          <cell r="X335" t="str">
            <v>1BCCE</v>
          </cell>
          <cell r="Y335" t="str">
            <v>NGL-4 PLANT  - CONSTRUCTION, BULKS - PIPELINES</v>
          </cell>
          <cell r="Z335" t="str">
            <v>N/A</v>
          </cell>
          <cell r="AA335" t="str">
            <v>N/A</v>
          </cell>
          <cell r="AB335" t="str">
            <v>N/A</v>
          </cell>
          <cell r="AC335" t="str">
            <v>N/A</v>
          </cell>
          <cell r="AD335" t="str">
            <v>N/A</v>
          </cell>
          <cell r="AE335" t="str">
            <v>N/A</v>
          </cell>
          <cell r="AF335" t="str">
            <v>N/A</v>
          </cell>
        </row>
        <row r="336">
          <cell r="X336" t="str">
            <v>1BCC-</v>
          </cell>
          <cell r="Y336" t="str">
            <v xml:space="preserve">SUBTOTAL - NGL-4 PLANT  - CONSTRUCTION, BULKS </v>
          </cell>
          <cell r="Z336">
            <v>0</v>
          </cell>
          <cell r="AA336" t="str">
            <v>N/A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</row>
        <row r="338">
          <cell r="X338" t="str">
            <v>1BCDA</v>
          </cell>
          <cell r="Y338" t="str">
            <v>NGL-4 PLANT  - CONSTRUCTION SPECIALTIES - BUILDINGS</v>
          </cell>
          <cell r="AF338">
            <v>0</v>
          </cell>
        </row>
        <row r="339">
          <cell r="X339" t="str">
            <v>1BCDB</v>
          </cell>
          <cell r="Y339" t="str">
            <v>NGL-4 PLANT  - CONSTRUCTION SPECIALTIES - GENERAL</v>
          </cell>
          <cell r="AF339">
            <v>0</v>
          </cell>
        </row>
        <row r="340">
          <cell r="X340" t="str">
            <v>1BCD-</v>
          </cell>
          <cell r="Y340" t="str">
            <v>SUBTOTAL - NGL-4 PLANT  - CONSTRUCTION SPECIALTIES</v>
          </cell>
          <cell r="Z340">
            <v>0</v>
          </cell>
          <cell r="AA340" t="str">
            <v>N/A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</row>
        <row r="344">
          <cell r="W344" t="str">
            <v>LEVEL 2 NGL-4 PLANT PG 5</v>
          </cell>
          <cell r="X344" t="str">
            <v>WBS CODE</v>
          </cell>
          <cell r="Y344" t="str">
            <v>DESCRIPTION</v>
          </cell>
          <cell r="Z344" t="str">
            <v>QUANTITY</v>
          </cell>
          <cell r="AA344" t="str">
            <v>UNITS</v>
          </cell>
          <cell r="AB344" t="str">
            <v>TOTAL MANHOURS</v>
          </cell>
          <cell r="AC344" t="str">
            <v>TOTAL LABOR COST</v>
          </cell>
          <cell r="AD344" t="str">
            <v>TOTAL MAT'L COST</v>
          </cell>
          <cell r="AE344" t="str">
            <v>TOTAL S/C COST</v>
          </cell>
          <cell r="AF344" t="str">
            <v>TOTAL COST</v>
          </cell>
        </row>
        <row r="346">
          <cell r="X346" t="str">
            <v>1BCEA</v>
          </cell>
          <cell r="Y346" t="str">
            <v>NGL-4 PLANT  - CONSTRUCTION, OTHER DIRECT WORK - FIRE PROTECTION</v>
          </cell>
          <cell r="AF346">
            <v>0</v>
          </cell>
        </row>
        <row r="347">
          <cell r="X347" t="str">
            <v>1BCEB</v>
          </cell>
          <cell r="Y347" t="str">
            <v>NGL-4 PLANT  - CONSTRUCTION, OTHER DIRECT WORK - FIREPROOFING</v>
          </cell>
          <cell r="AF347">
            <v>0</v>
          </cell>
        </row>
        <row r="348">
          <cell r="X348" t="str">
            <v>1BCEC</v>
          </cell>
          <cell r="Y348" t="str">
            <v>NGL-4 PLANT  - CONSTRUCTION, OTHER DIRECT WORK - INSULATION</v>
          </cell>
          <cell r="AF348">
            <v>0</v>
          </cell>
        </row>
        <row r="349">
          <cell r="X349" t="str">
            <v>1BCED</v>
          </cell>
          <cell r="Y349" t="str">
            <v>NGL-4 PLANT  - CONSTRUCTION, OTHER DIRECT WORK - PAINTING</v>
          </cell>
          <cell r="AF349">
            <v>0</v>
          </cell>
        </row>
        <row r="350">
          <cell r="X350" t="str">
            <v>1BCEE</v>
          </cell>
          <cell r="Y350" t="str">
            <v>NGL-4 PLANT  - CONSTRUCTION, OTHER DIRECT WORK - SHUTDOWN</v>
          </cell>
          <cell r="AF350">
            <v>0</v>
          </cell>
        </row>
        <row r="351">
          <cell r="X351" t="str">
            <v>1BCEF</v>
          </cell>
          <cell r="Y351" t="str">
            <v>NGL-4 PLANT  - CONSTRUCTION, OTHER DIRECT WORK - PRE-COMMISSIONING</v>
          </cell>
          <cell r="AF351">
            <v>0</v>
          </cell>
        </row>
        <row r="352">
          <cell r="X352" t="str">
            <v>1BCEG</v>
          </cell>
          <cell r="Y352" t="str">
            <v>NGL-4 PLANT  - CONSTRUCTION, OTHER DIRECT WORK - ENVIRONMENTAL</v>
          </cell>
          <cell r="AF352">
            <v>0</v>
          </cell>
        </row>
        <row r="353">
          <cell r="X353" t="str">
            <v>1BCEX</v>
          </cell>
          <cell r="Y353" t="str">
            <v>NGL-4 PLANT  - CONSTRUCTION, OTHER DIRECT WORK - OTHER</v>
          </cell>
          <cell r="AF353">
            <v>0</v>
          </cell>
        </row>
        <row r="354">
          <cell r="X354" t="str">
            <v>1BCE</v>
          </cell>
          <cell r="Y354" t="str">
            <v xml:space="preserve">SUBTOTAL - NGL-4 PLANT  - CONSTRUCTION, OTHER DIRECT WORK - </v>
          </cell>
          <cell r="Z354">
            <v>0</v>
          </cell>
          <cell r="AA354" t="str">
            <v>N/A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</row>
        <row r="356">
          <cell r="X356" t="str">
            <v>1BCFA</v>
          </cell>
          <cell r="Y356" t="str">
            <v>NGL-4 PLANT  - CONSTRUCTION INDIRECTS</v>
          </cell>
          <cell r="AF356">
            <v>0</v>
          </cell>
        </row>
        <row r="357">
          <cell r="X357" t="str">
            <v>1BCF</v>
          </cell>
          <cell r="Y357" t="str">
            <v>SUBTOTAL - NGL-4 PLANT  - CONSTRUCTION INDIRECTS</v>
          </cell>
          <cell r="Z357">
            <v>0</v>
          </cell>
          <cell r="AA357" t="str">
            <v>N/A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</row>
        <row r="359">
          <cell r="X359" t="str">
            <v>1BDAA</v>
          </cell>
          <cell r="Y359" t="str">
            <v>NGL-4 PLANT  - COMMISSIONING - PROCESS</v>
          </cell>
          <cell r="AF359">
            <v>0</v>
          </cell>
        </row>
        <row r="360">
          <cell r="X360" t="str">
            <v>1BDAB</v>
          </cell>
          <cell r="Y360" t="str">
            <v>NGL-4 PLANT  - COMMISSIONING - UTILITIES</v>
          </cell>
          <cell r="AF360">
            <v>0</v>
          </cell>
        </row>
        <row r="361">
          <cell r="X361" t="str">
            <v>1BDA-</v>
          </cell>
          <cell r="Y361" t="str">
            <v>SUBTOTAL - NGL-4 PLANT  - COMMISSIONING</v>
          </cell>
          <cell r="Z361">
            <v>0</v>
          </cell>
          <cell r="AA361" t="str">
            <v>N/A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</row>
        <row r="363">
          <cell r="X363" t="str">
            <v>1BDBA</v>
          </cell>
          <cell r="Y363" t="str">
            <v>NGL-4 PLANT  - STARTUP - PROCESS</v>
          </cell>
          <cell r="AF363">
            <v>0</v>
          </cell>
        </row>
        <row r="364">
          <cell r="X364" t="str">
            <v>1BDBB</v>
          </cell>
          <cell r="Y364" t="str">
            <v>NGL-4 PLANT  - STARTUP - UTILITIES</v>
          </cell>
          <cell r="AF364">
            <v>0</v>
          </cell>
        </row>
        <row r="365">
          <cell r="X365" t="str">
            <v>1BDB-</v>
          </cell>
          <cell r="Y365" t="str">
            <v>SUBTOTAL - NGL-4 PLANT  - STARTUP</v>
          </cell>
          <cell r="Z365">
            <v>0</v>
          </cell>
          <cell r="AA365" t="str">
            <v>N/A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</row>
        <row r="367">
          <cell r="X367" t="str">
            <v>1BDCA</v>
          </cell>
          <cell r="Y367" t="str">
            <v>NGL-4 PLANT  - TRAINING</v>
          </cell>
          <cell r="AF367">
            <v>0</v>
          </cell>
        </row>
        <row r="368">
          <cell r="X368" t="str">
            <v>1BDC-</v>
          </cell>
          <cell r="Y368" t="str">
            <v>SUBTOTAL - NGL-4 PLANT  - TRAINING</v>
          </cell>
          <cell r="Z368">
            <v>0</v>
          </cell>
          <cell r="AA368" t="str">
            <v>N/A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</row>
        <row r="382">
          <cell r="L382" t="str">
            <v>CYCLE &amp; LVL 1    NFGP UPGRADE</v>
          </cell>
          <cell r="M382" t="str">
            <v>WBS CODE</v>
          </cell>
          <cell r="N382" t="str">
            <v>DESCRIPTION</v>
          </cell>
          <cell r="O382" t="str">
            <v>QUANTITY</v>
          </cell>
          <cell r="P382" t="str">
            <v>UNITS</v>
          </cell>
          <cell r="Q382" t="str">
            <v>TOTAL MANHOURS</v>
          </cell>
          <cell r="R382" t="str">
            <v>TOTAL LABOR COST</v>
          </cell>
          <cell r="S382" t="str">
            <v>TOTAL MAT'L COST</v>
          </cell>
          <cell r="T382" t="str">
            <v>TOTAL S/C COST</v>
          </cell>
          <cell r="U382" t="str">
            <v>TOTAL COST</v>
          </cell>
          <cell r="W382" t="str">
            <v>LEVEL 2 NFGP UPGRADE PG.1</v>
          </cell>
          <cell r="X382" t="str">
            <v>WBS CODE</v>
          </cell>
          <cell r="Y382" t="str">
            <v>DESCRIPTION</v>
          </cell>
          <cell r="Z382" t="str">
            <v>QUANTITY</v>
          </cell>
          <cell r="AA382" t="str">
            <v>UNITS</v>
          </cell>
          <cell r="AB382" t="str">
            <v>TOTAL MANHOURS</v>
          </cell>
          <cell r="AC382" t="str">
            <v>TOTAL LABOR COST</v>
          </cell>
          <cell r="AD382" t="str">
            <v>TOTAL MAT'L COST</v>
          </cell>
          <cell r="AE382" t="str">
            <v>TOTAL S/C COST</v>
          </cell>
          <cell r="AF382" t="str">
            <v>TOTAL COST</v>
          </cell>
          <cell r="AH382" t="str">
            <v>LEVEL 3 NFGP UPGRADE PG 1</v>
          </cell>
          <cell r="AI382" t="str">
            <v>WBS CODE</v>
          </cell>
          <cell r="AJ382" t="str">
            <v>DESCRIPTION</v>
          </cell>
          <cell r="AK382" t="str">
            <v>QUANTITY</v>
          </cell>
          <cell r="AL382" t="str">
            <v>UNITS</v>
          </cell>
          <cell r="AM382" t="str">
            <v>TOTAL MANHOURS</v>
          </cell>
          <cell r="AN382" t="str">
            <v>TOTAL LABOR COST</v>
          </cell>
          <cell r="AO382" t="str">
            <v>TOTAL MAT'L COST</v>
          </cell>
          <cell r="AP382" t="str">
            <v>TOTAL S/C COST</v>
          </cell>
          <cell r="AQ382" t="str">
            <v>TOTAL COST</v>
          </cell>
        </row>
        <row r="384">
          <cell r="M384" t="str">
            <v>1CAA-</v>
          </cell>
          <cell r="N384" t="str">
            <v>NFGP UPGRADE  - DIRECT ENGINEERING</v>
          </cell>
          <cell r="Q384">
            <v>2582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X384" t="str">
            <v>1CAAA</v>
          </cell>
          <cell r="Y384" t="str">
            <v>NFGP UPGRADE  - DIR. ENG.  PROCESS</v>
          </cell>
          <cell r="AF384">
            <v>0</v>
          </cell>
          <cell r="AI384" t="str">
            <v>1CBAAA</v>
          </cell>
          <cell r="AJ384" t="str">
            <v>FEED FLASH DRUM</v>
          </cell>
          <cell r="AQ384">
            <v>0</v>
          </cell>
        </row>
        <row r="385">
          <cell r="M385" t="str">
            <v>1CAH-</v>
          </cell>
          <cell r="N385" t="str">
            <v>NFGP UPGRADE  EQUIPMENT SPECIFICATION</v>
          </cell>
          <cell r="Q385">
            <v>490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X385" t="str">
            <v>1CAAB</v>
          </cell>
          <cell r="Y385" t="str">
            <v>NFGP UPGRADE  - DIR. ENG.  PERMITS</v>
          </cell>
          <cell r="AF385">
            <v>0</v>
          </cell>
          <cell r="AI385" t="str">
            <v>1CBAAB</v>
          </cell>
          <cell r="AJ385" t="str">
            <v>EXPANDER OUTLET DRUM</v>
          </cell>
          <cell r="AQ385">
            <v>0</v>
          </cell>
        </row>
        <row r="386">
          <cell r="M386" t="str">
            <v>1CAI-</v>
          </cell>
          <cell r="N386" t="str">
            <v>NFGP UPGRADE  - ENGINEERING PROCUREMENT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X386" t="str">
            <v>1CAAC</v>
          </cell>
          <cell r="Y386" t="str">
            <v>NFGP UPGRADE  - DIR. ENG.  CIVIL/STRUCTURAL</v>
          </cell>
          <cell r="AF386">
            <v>0</v>
          </cell>
          <cell r="AI386" t="str">
            <v>1CBAAC</v>
          </cell>
          <cell r="AJ386" t="str">
            <v>NGL-1 BOIL-OFF PROPANE RECEIVER</v>
          </cell>
          <cell r="AQ386">
            <v>0</v>
          </cell>
        </row>
        <row r="387">
          <cell r="M387" t="str">
            <v>1CAJ-</v>
          </cell>
          <cell r="N387" t="str">
            <v>NFGP UPGRADE  - INDIRECT ENGINEERING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X387" t="str">
            <v>1CAAD</v>
          </cell>
          <cell r="Y387" t="str">
            <v>NFGP UPGRADE  - DIR. ENG.  MECHANICAL</v>
          </cell>
          <cell r="Z387">
            <v>20</v>
          </cell>
          <cell r="AA387" t="str">
            <v>EA</v>
          </cell>
          <cell r="AB387">
            <v>2582</v>
          </cell>
          <cell r="AF387">
            <v>0</v>
          </cell>
          <cell r="AI387" t="str">
            <v>1CBAAD</v>
          </cell>
          <cell r="AJ387" t="str">
            <v>NGL-2 PROPANE BOIL-OFF GAS COMPRESSOR SUCTION DRUM</v>
          </cell>
          <cell r="AQ387">
            <v>0</v>
          </cell>
        </row>
        <row r="388">
          <cell r="M388" t="str">
            <v>1CA--</v>
          </cell>
          <cell r="N388" t="str">
            <v>SUBTOTAL NFGP UPGRADE  - ENGINEERING/PROCUREMENT</v>
          </cell>
          <cell r="Q388">
            <v>3072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X388" t="str">
            <v>1CAAE</v>
          </cell>
          <cell r="Y388" t="str">
            <v>NFGP UPGRADE  - DIR. ENG.  PIPING</v>
          </cell>
          <cell r="AF388">
            <v>0</v>
          </cell>
          <cell r="AI388" t="str">
            <v>1CBAAX</v>
          </cell>
          <cell r="AJ388" t="str">
            <v>OTHER PRESSURE VESSELS</v>
          </cell>
          <cell r="AQ388">
            <v>0</v>
          </cell>
        </row>
        <row r="389">
          <cell r="X389" t="str">
            <v>1CAAF</v>
          </cell>
          <cell r="Y389" t="str">
            <v>NFGP UPGRADE  - DIR. ENG.  ELECTRICAL</v>
          </cell>
          <cell r="AF389">
            <v>0</v>
          </cell>
          <cell r="AI389" t="str">
            <v>1CBAA-</v>
          </cell>
          <cell r="AJ389" t="str">
            <v>SUBTOTAL PRESSURE VESSELS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</row>
        <row r="390">
          <cell r="M390" t="str">
            <v>1CBA-</v>
          </cell>
          <cell r="N390" t="str">
            <v>NFGP UPGRADE  - FAB/DELIVERY - MAJOR EQUIPMENT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X390" t="str">
            <v>1CAAG</v>
          </cell>
          <cell r="Y390" t="str">
            <v>NFGP UPGRADE  - DIR. ENG.  INSTRUMENTATION</v>
          </cell>
          <cell r="AF390">
            <v>0</v>
          </cell>
        </row>
        <row r="391">
          <cell r="M391" t="str">
            <v>1CBB-</v>
          </cell>
          <cell r="N391" t="str">
            <v>NFGP UPGRADE  - FAB/DELIVERY - BULKS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X391" t="str">
            <v>1CAAH</v>
          </cell>
          <cell r="Y391" t="str">
            <v>NFGP UPGRADE  - DIR. ENG.  ARCHITECTURAL</v>
          </cell>
          <cell r="AF391">
            <v>0</v>
          </cell>
          <cell r="AI391" t="str">
            <v>1CBABA</v>
          </cell>
          <cell r="AJ391" t="str">
            <v>PREFLASH COLUMN</v>
          </cell>
          <cell r="AQ391">
            <v>0</v>
          </cell>
        </row>
        <row r="392">
          <cell r="M392" t="str">
            <v>1CBC-</v>
          </cell>
          <cell r="N392" t="str">
            <v>NFGP UPGRADE  - FAB/DELIVERY - ENGINEERING SPECIALTIES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X392" t="str">
            <v>1CAAI</v>
          </cell>
          <cell r="Y392" t="str">
            <v>NFGP UPGRADE  - DIR. ENG.  PIPELINES</v>
          </cell>
          <cell r="Z392" t="str">
            <v>N/A</v>
          </cell>
          <cell r="AA392" t="str">
            <v>N/A</v>
          </cell>
          <cell r="AB392" t="str">
            <v>N/A</v>
          </cell>
          <cell r="AC392" t="str">
            <v>N/A</v>
          </cell>
          <cell r="AD392" t="str">
            <v>N/A</v>
          </cell>
          <cell r="AE392" t="str">
            <v>N/A</v>
          </cell>
          <cell r="AF392" t="str">
            <v>N/A</v>
          </cell>
          <cell r="AI392" t="str">
            <v>1CBABX</v>
          </cell>
          <cell r="AJ392" t="str">
            <v>OTHER COLUMNS</v>
          </cell>
          <cell r="AQ392">
            <v>0</v>
          </cell>
        </row>
        <row r="393">
          <cell r="M393" t="str">
            <v>1CB--</v>
          </cell>
          <cell r="N393" t="str">
            <v>SUBTOTAL NFGP UPGRADE  - FABRICATION/DELIVERY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X393" t="str">
            <v>1CAA-</v>
          </cell>
          <cell r="Y393" t="str">
            <v>SUBTOTAL - NFGP UPGRADE  - DIRECT ENGINEERING</v>
          </cell>
          <cell r="Z393">
            <v>20</v>
          </cell>
          <cell r="AA393" t="str">
            <v>N/A</v>
          </cell>
          <cell r="AB393">
            <v>2582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I393" t="str">
            <v>1CBAB</v>
          </cell>
          <cell r="AJ393" t="str">
            <v>SUBTOTAL COLUMNS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</row>
        <row r="395">
          <cell r="M395" t="str">
            <v>1CCA-</v>
          </cell>
          <cell r="N395" t="str">
            <v>NFGP UPGRADE  - CONSTRUCTION - CIVIL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X395" t="str">
            <v>1CAHA</v>
          </cell>
          <cell r="Y395" t="str">
            <v>NFGP UPGRADE  - EQUIP. SPECS - PRESSURE VESSELS</v>
          </cell>
          <cell r="Z395">
            <v>4</v>
          </cell>
          <cell r="AA395" t="str">
            <v>EA</v>
          </cell>
          <cell r="AB395">
            <v>80</v>
          </cell>
          <cell r="AF395">
            <v>0</v>
          </cell>
          <cell r="AI395" t="str">
            <v>1CBAEA</v>
          </cell>
          <cell r="AJ395" t="str">
            <v>PREFLASH COLUMN TRANSFER PUMPS &amp; DRIVERS</v>
          </cell>
          <cell r="AQ395">
            <v>0</v>
          </cell>
        </row>
        <row r="396">
          <cell r="M396" t="str">
            <v>1CCB-</v>
          </cell>
          <cell r="N396" t="str">
            <v>NFGP UPGRADE  - CONSTRUCTION - MAJOR EQUIPMENT</v>
          </cell>
          <cell r="Q396">
            <v>48970</v>
          </cell>
          <cell r="R396">
            <v>859300</v>
          </cell>
          <cell r="S396">
            <v>0</v>
          </cell>
          <cell r="T396">
            <v>0</v>
          </cell>
          <cell r="U396">
            <v>859300</v>
          </cell>
          <cell r="X396" t="str">
            <v>1CAHB</v>
          </cell>
          <cell r="Y396" t="str">
            <v>NFGP UPGRADE  - EQUIP. SPECS - COLUMNS</v>
          </cell>
          <cell r="Z396">
            <v>1</v>
          </cell>
          <cell r="AA396" t="str">
            <v>EA</v>
          </cell>
          <cell r="AB396">
            <v>70</v>
          </cell>
          <cell r="AF396">
            <v>0</v>
          </cell>
          <cell r="AI396" t="str">
            <v>1CBAEB</v>
          </cell>
          <cell r="AJ396" t="str">
            <v>NGL-1 PROPANE  CHILLER PUMPS</v>
          </cell>
          <cell r="AQ396">
            <v>0</v>
          </cell>
        </row>
        <row r="397">
          <cell r="M397" t="str">
            <v>1CCC-</v>
          </cell>
          <cell r="N397" t="str">
            <v>NFGP UPGRADE  - CONSTRUCTION - BULKS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X397" t="str">
            <v>1CAHC</v>
          </cell>
          <cell r="Y397" t="str">
            <v>NFGP UPGRADE  - EQUIP. SPECS - REACTORS</v>
          </cell>
          <cell r="Z397" t="str">
            <v>N/A</v>
          </cell>
          <cell r="AA397" t="str">
            <v>N/A</v>
          </cell>
          <cell r="AB397" t="str">
            <v>N/A</v>
          </cell>
          <cell r="AC397" t="str">
            <v>N/A</v>
          </cell>
          <cell r="AD397" t="str">
            <v>N/A</v>
          </cell>
          <cell r="AE397" t="str">
            <v>N/A</v>
          </cell>
          <cell r="AF397" t="str">
            <v>N/A</v>
          </cell>
          <cell r="AI397" t="str">
            <v>1CBAEC</v>
          </cell>
          <cell r="AJ397" t="str">
            <v>NGL-2 PROPANE  CHILLER PUMPS</v>
          </cell>
          <cell r="AQ397">
            <v>0</v>
          </cell>
        </row>
        <row r="398">
          <cell r="M398" t="str">
            <v>1CCD-</v>
          </cell>
          <cell r="N398" t="str">
            <v>NFGP UPGRADE  - CONSTRUCTION - CONSTRUCTION SPECIALTIES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X398" t="str">
            <v>1CAHD</v>
          </cell>
          <cell r="Y398" t="str">
            <v>NFGP UPGRADE  - EQUIP. SPECS - FIELD ERECTED TANKS</v>
          </cell>
          <cell r="Z398" t="str">
            <v>N/A</v>
          </cell>
          <cell r="AA398" t="str">
            <v>N/A</v>
          </cell>
          <cell r="AB398" t="str">
            <v>N/A</v>
          </cell>
          <cell r="AC398" t="str">
            <v>N/A</v>
          </cell>
          <cell r="AD398" t="str">
            <v>N/A</v>
          </cell>
          <cell r="AE398" t="str">
            <v>N/A</v>
          </cell>
          <cell r="AF398" t="str">
            <v>N/A</v>
          </cell>
          <cell r="AI398" t="str">
            <v>1CBAEX</v>
          </cell>
          <cell r="AJ398" t="str">
            <v>OTHER PUMPS</v>
          </cell>
          <cell r="AQ398">
            <v>0</v>
          </cell>
        </row>
        <row r="399">
          <cell r="M399" t="str">
            <v>1CCE-</v>
          </cell>
          <cell r="N399" t="str">
            <v>NFGP UPGRADE  - CONSTRUCTION - OTHER DIRECT WORK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X399" t="str">
            <v>1CAHE</v>
          </cell>
          <cell r="Y399" t="str">
            <v>NFGP UPGRADE  - EQUIP. SPECS - PUMPS</v>
          </cell>
          <cell r="Z399">
            <v>2</v>
          </cell>
          <cell r="AA399" t="str">
            <v>EA</v>
          </cell>
          <cell r="AB399">
            <v>100</v>
          </cell>
          <cell r="AF399">
            <v>0</v>
          </cell>
          <cell r="AI399" t="str">
            <v>1CBAE-</v>
          </cell>
          <cell r="AJ399" t="str">
            <v>SUBTOTAL PUMPS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</row>
        <row r="400">
          <cell r="M400" t="str">
            <v>1CCF-</v>
          </cell>
          <cell r="N400" t="str">
            <v>NFGP UPGRADE  - CONSTRUCTION - INDIRECTS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X400" t="str">
            <v>1CAHF</v>
          </cell>
          <cell r="Y400" t="str">
            <v>NFGP UPGRADE  - EQUIP. SPECS - HEAT EXCHANGERS - S &amp; T</v>
          </cell>
          <cell r="Z400">
            <v>9</v>
          </cell>
          <cell r="AA400" t="str">
            <v>EA</v>
          </cell>
          <cell r="AB400">
            <v>90</v>
          </cell>
          <cell r="AF400">
            <v>0</v>
          </cell>
        </row>
        <row r="401">
          <cell r="M401" t="str">
            <v>1CC--</v>
          </cell>
          <cell r="N401" t="str">
            <v>SUBTOTAL NFGP UPGRADE  - CONSTRUCTION</v>
          </cell>
          <cell r="Q401">
            <v>48970</v>
          </cell>
          <cell r="R401">
            <v>859300</v>
          </cell>
          <cell r="S401">
            <v>0</v>
          </cell>
          <cell r="T401">
            <v>0</v>
          </cell>
          <cell r="U401">
            <v>859300</v>
          </cell>
          <cell r="X401" t="str">
            <v>1CAHG</v>
          </cell>
          <cell r="Y401" t="str">
            <v>NFGP UPGRADE  - EQUIP. SPECS - HEAT EXCHANGERS - FINNED</v>
          </cell>
          <cell r="Z401" t="str">
            <v>N/A</v>
          </cell>
          <cell r="AA401" t="str">
            <v>N/A</v>
          </cell>
          <cell r="AB401" t="str">
            <v>N/A</v>
          </cell>
          <cell r="AC401" t="str">
            <v>N/A</v>
          </cell>
          <cell r="AD401" t="str">
            <v>N/A</v>
          </cell>
          <cell r="AE401" t="str">
            <v>N/A</v>
          </cell>
          <cell r="AF401" t="str">
            <v>N/A</v>
          </cell>
          <cell r="AI401" t="str">
            <v>1CBAFA</v>
          </cell>
          <cell r="AJ401" t="str">
            <v>HOT INLET GAS/GAS EXCHANGERS</v>
          </cell>
          <cell r="AQ401">
            <v>0</v>
          </cell>
        </row>
        <row r="402">
          <cell r="X402" t="str">
            <v>1CAHH</v>
          </cell>
          <cell r="Y402" t="str">
            <v>NFGP UPGRADE  - EQUIP. SPECS - EXTRUDERS</v>
          </cell>
          <cell r="Z402" t="str">
            <v>N/A</v>
          </cell>
          <cell r="AA402" t="str">
            <v>N/A</v>
          </cell>
          <cell r="AB402" t="str">
            <v>N/A</v>
          </cell>
          <cell r="AC402" t="str">
            <v>N/A</v>
          </cell>
          <cell r="AD402" t="str">
            <v>N/A</v>
          </cell>
          <cell r="AE402" t="str">
            <v>N/A</v>
          </cell>
          <cell r="AF402" t="str">
            <v>N/A</v>
          </cell>
          <cell r="AI402" t="str">
            <v>1CBAFB</v>
          </cell>
          <cell r="AJ402" t="str">
            <v>COOL INLET GAS/GAS EXCHANGERS</v>
          </cell>
          <cell r="AQ402">
            <v>0</v>
          </cell>
        </row>
        <row r="403">
          <cell r="M403" t="str">
            <v>1CDA-</v>
          </cell>
          <cell r="N403" t="str">
            <v>NFGP UPGRADE  - COMMISSIONING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X403" t="str">
            <v>1CAHI</v>
          </cell>
          <cell r="Y403" t="str">
            <v>NFGP UPGRADE  - EQUIP. SPECS - COMPRESSORS</v>
          </cell>
          <cell r="Z403">
            <v>3</v>
          </cell>
          <cell r="AA403" t="str">
            <v>EA</v>
          </cell>
          <cell r="AB403">
            <v>100</v>
          </cell>
          <cell r="AF403">
            <v>0</v>
          </cell>
          <cell r="AI403" t="str">
            <v>1CBAFC</v>
          </cell>
          <cell r="AJ403" t="str">
            <v>PREFLASH COLUMN REBOILER</v>
          </cell>
          <cell r="AQ403">
            <v>0</v>
          </cell>
        </row>
        <row r="404">
          <cell r="M404" t="str">
            <v>1CDB-</v>
          </cell>
          <cell r="N404" t="str">
            <v>NFGP UPGRADE  -STARTUP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X404" t="str">
            <v>1CAHJ</v>
          </cell>
          <cell r="Y404" t="str">
            <v>NFGP UPGRADE  - EQUIP. SPECS - GENERATORS</v>
          </cell>
          <cell r="Z404" t="str">
            <v>N/A</v>
          </cell>
          <cell r="AA404" t="str">
            <v>N/A</v>
          </cell>
          <cell r="AB404" t="str">
            <v>N/A</v>
          </cell>
          <cell r="AC404" t="str">
            <v>N/A</v>
          </cell>
          <cell r="AD404" t="str">
            <v>N/A</v>
          </cell>
          <cell r="AE404" t="str">
            <v>N/A</v>
          </cell>
          <cell r="AF404" t="str">
            <v>N/A</v>
          </cell>
          <cell r="AI404" t="str">
            <v>1CBAFD</v>
          </cell>
          <cell r="AJ404" t="str">
            <v>PREFLASH COLUMN SIDE REBOILER</v>
          </cell>
          <cell r="AQ404">
            <v>0</v>
          </cell>
        </row>
        <row r="405">
          <cell r="M405" t="str">
            <v>1CDC-</v>
          </cell>
          <cell r="N405" t="str">
            <v>NFGP UPGRADE  -TRAINING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X405" t="str">
            <v>1CAHK</v>
          </cell>
          <cell r="Y405" t="str">
            <v>NFGP UPGRADE  - EQUIP. SPECS - MOTORS &amp; DRIVERS</v>
          </cell>
          <cell r="AF405">
            <v>0</v>
          </cell>
          <cell r="AI405" t="str">
            <v>1CBAFE</v>
          </cell>
          <cell r="AJ405" t="str">
            <v>INLET (PROPANE) GAS CHILLER</v>
          </cell>
          <cell r="AQ405">
            <v>0</v>
          </cell>
        </row>
        <row r="406">
          <cell r="M406" t="str">
            <v>1CD--</v>
          </cell>
          <cell r="N406" t="str">
            <v>SUBTOTAL NFGP UPGRADE  - COMMISSIONING, STARTUP &amp; TRAINING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X406" t="str">
            <v>1CAHL</v>
          </cell>
          <cell r="Y406" t="str">
            <v>NFGP UPGRADE  - EQUIP. SPECS - FIRED EQUIPMENT</v>
          </cell>
          <cell r="Z406" t="str">
            <v>N/A</v>
          </cell>
          <cell r="AA406" t="str">
            <v>N/A</v>
          </cell>
          <cell r="AB406" t="str">
            <v>N/A</v>
          </cell>
          <cell r="AC406" t="str">
            <v>N/A</v>
          </cell>
          <cell r="AD406" t="str">
            <v>N/A</v>
          </cell>
          <cell r="AE406" t="str">
            <v>N/A</v>
          </cell>
          <cell r="AF406" t="str">
            <v>N/A</v>
          </cell>
          <cell r="AI406" t="str">
            <v>1CBAFF</v>
          </cell>
          <cell r="AJ406" t="str">
            <v>NGL-1 PROPANE BOIL-OFF CONDENSER</v>
          </cell>
          <cell r="AQ406">
            <v>0</v>
          </cell>
        </row>
        <row r="407">
          <cell r="X407" t="str">
            <v>1CAHM</v>
          </cell>
          <cell r="Y407" t="str">
            <v>NFGP UPGRADE  - EQUIP. SPECS - BLOWERS, FANS</v>
          </cell>
          <cell r="Z407" t="str">
            <v>N/A</v>
          </cell>
          <cell r="AA407" t="str">
            <v>N/A</v>
          </cell>
          <cell r="AB407" t="str">
            <v>N/A</v>
          </cell>
          <cell r="AC407" t="str">
            <v>N/A</v>
          </cell>
          <cell r="AD407" t="str">
            <v>N/A</v>
          </cell>
          <cell r="AE407" t="str">
            <v>N/A</v>
          </cell>
          <cell r="AF407" t="str">
            <v>N/A</v>
          </cell>
          <cell r="AI407" t="str">
            <v>1CBAFG</v>
          </cell>
          <cell r="AJ407" t="str">
            <v>NGL-2 PROPANE BOIL-OFF CONDENSER</v>
          </cell>
          <cell r="AQ407">
            <v>0</v>
          </cell>
        </row>
        <row r="408">
          <cell r="X408" t="str">
            <v>1CAHN</v>
          </cell>
          <cell r="Y408" t="str">
            <v>NFGP UPGRADE  - EQUIP. SPECS - FILTERS</v>
          </cell>
          <cell r="Z408" t="str">
            <v>N/A</v>
          </cell>
          <cell r="AA408" t="str">
            <v>N/A</v>
          </cell>
          <cell r="AB408" t="str">
            <v>N/A</v>
          </cell>
          <cell r="AC408" t="str">
            <v>N/A</v>
          </cell>
          <cell r="AD408" t="str">
            <v>N/A</v>
          </cell>
          <cell r="AE408" t="str">
            <v>N/A</v>
          </cell>
          <cell r="AF408" t="str">
            <v>N/A</v>
          </cell>
          <cell r="AI408" t="str">
            <v>1CBAFX</v>
          </cell>
          <cell r="AJ408" t="str">
            <v>OTHER HEAT EXCHANGERS - SHELL &amp; TUBE</v>
          </cell>
          <cell r="AQ408">
            <v>0</v>
          </cell>
        </row>
        <row r="409">
          <cell r="X409" t="str">
            <v>1CAHO</v>
          </cell>
          <cell r="Y409" t="str">
            <v>NFGP UPGRADE  - EQUIP. SPECS - FLARES</v>
          </cell>
          <cell r="Z409" t="str">
            <v>N/A</v>
          </cell>
          <cell r="AA409" t="str">
            <v>N/A</v>
          </cell>
          <cell r="AB409" t="str">
            <v>N/A</v>
          </cell>
          <cell r="AC409" t="str">
            <v>N/A</v>
          </cell>
          <cell r="AD409" t="str">
            <v>N/A</v>
          </cell>
          <cell r="AE409" t="str">
            <v>N/A</v>
          </cell>
          <cell r="AF409" t="str">
            <v>N/A</v>
          </cell>
          <cell r="AI409" t="str">
            <v>1CBAF-</v>
          </cell>
          <cell r="AJ409" t="str">
            <v>SUBTOTAL HEAT EXCHANGERS - SHELL &amp; TUBE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</row>
        <row r="410">
          <cell r="X410" t="str">
            <v>1CAHP</v>
          </cell>
          <cell r="Y410" t="str">
            <v>NFGP UPGRADE  - EQUIP. SPECS - SOLIDS HANDLING EQUIPMENT</v>
          </cell>
          <cell r="Z410" t="str">
            <v>N/A</v>
          </cell>
          <cell r="AA410" t="str">
            <v>N/A</v>
          </cell>
          <cell r="AB410" t="str">
            <v>N/A</v>
          </cell>
          <cell r="AC410" t="str">
            <v>N/A</v>
          </cell>
          <cell r="AD410" t="str">
            <v>N/A</v>
          </cell>
          <cell r="AE410" t="str">
            <v>N/A</v>
          </cell>
          <cell r="AF410" t="str">
            <v>N/A</v>
          </cell>
        </row>
        <row r="411">
          <cell r="X411" t="str">
            <v>1CAHQ</v>
          </cell>
          <cell r="Y411" t="str">
            <v>NFGP UPGRADE  - EQUIP. SPECS - PACKAGED EQUIPMENT</v>
          </cell>
          <cell r="Z411" t="str">
            <v>N/A</v>
          </cell>
          <cell r="AA411" t="str">
            <v>N/A</v>
          </cell>
          <cell r="AB411" t="str">
            <v>N/A</v>
          </cell>
          <cell r="AC411" t="str">
            <v>N/A</v>
          </cell>
          <cell r="AD411" t="str">
            <v>N/A</v>
          </cell>
          <cell r="AE411" t="str">
            <v>N/A</v>
          </cell>
          <cell r="AF411" t="str">
            <v>N/A</v>
          </cell>
          <cell r="AI411" t="str">
            <v>1CBAIA</v>
          </cell>
          <cell r="AJ411" t="str">
            <v>BOOSTER COMPRESSOR W COOLERS &amp; SCRUBB</v>
          </cell>
          <cell r="AQ411">
            <v>0</v>
          </cell>
        </row>
        <row r="412">
          <cell r="X412" t="str">
            <v>1CAHX</v>
          </cell>
          <cell r="Y412" t="str">
            <v>NFGP UPGRADE  - EQUIP. SPECS - OTHERS</v>
          </cell>
          <cell r="Z412">
            <v>1</v>
          </cell>
          <cell r="AA412" t="str">
            <v>EA</v>
          </cell>
          <cell r="AB412">
            <v>50</v>
          </cell>
          <cell r="AF412">
            <v>0</v>
          </cell>
          <cell r="AI412" t="str">
            <v>1CBAIB</v>
          </cell>
          <cell r="AJ412" t="str">
            <v>MODIFICATION OF TURBO EXPANDER, COMPRESSOR AND GAS TURBINE</v>
          </cell>
          <cell r="AQ412">
            <v>0</v>
          </cell>
        </row>
        <row r="413">
          <cell r="X413" t="str">
            <v>1CAH-</v>
          </cell>
          <cell r="Y413" t="str">
            <v xml:space="preserve">SUBTOTAL - NFGP UPGRADE  - EQUIP. SPECS </v>
          </cell>
          <cell r="Z413">
            <v>20</v>
          </cell>
          <cell r="AA413" t="str">
            <v>N/A</v>
          </cell>
          <cell r="AB413">
            <v>490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I413" t="str">
            <v>1CBAIX</v>
          </cell>
          <cell r="AJ413" t="str">
            <v>OTHER  COMPRESSORS</v>
          </cell>
          <cell r="AQ413">
            <v>0</v>
          </cell>
        </row>
        <row r="414">
          <cell r="AI414" t="str">
            <v>1CBAI</v>
          </cell>
          <cell r="AJ414" t="str">
            <v>SUBTOTAL - COMPRESSORS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</row>
        <row r="420">
          <cell r="W420" t="str">
            <v>LEVEL 2 NFGP UPGRADE PG.2</v>
          </cell>
          <cell r="X420" t="str">
            <v>WBS CODE</v>
          </cell>
          <cell r="Y420" t="str">
            <v>DESCRIPTION</v>
          </cell>
          <cell r="Z420" t="str">
            <v>QUANTITY</v>
          </cell>
          <cell r="AA420" t="str">
            <v>UNITS</v>
          </cell>
          <cell r="AB420" t="str">
            <v>TOTAL MANHOURS</v>
          </cell>
          <cell r="AC420" t="str">
            <v>TOTAL LABOR COST</v>
          </cell>
          <cell r="AD420" t="str">
            <v>TOTAL MAT'L COST</v>
          </cell>
          <cell r="AE420" t="str">
            <v>TOTAL S/C COST</v>
          </cell>
          <cell r="AF420" t="str">
            <v>TOTAL COST</v>
          </cell>
          <cell r="AH420" t="str">
            <v>LEVEL 3 NFGP UPGRADE PG 2</v>
          </cell>
          <cell r="AI420" t="str">
            <v>WBS CODE</v>
          </cell>
          <cell r="AJ420" t="str">
            <v>DESCRIPTION</v>
          </cell>
          <cell r="AK420" t="str">
            <v>QUANTITY</v>
          </cell>
          <cell r="AL420" t="str">
            <v>UNITS</v>
          </cell>
          <cell r="AM420" t="str">
            <v>TOTAL MANHOURS</v>
          </cell>
          <cell r="AN420" t="str">
            <v>TOTAL LABOR COST</v>
          </cell>
          <cell r="AO420" t="str">
            <v>TOTAL MAT'L COST</v>
          </cell>
          <cell r="AP420" t="str">
            <v>TOTAL S/C COST</v>
          </cell>
          <cell r="AQ420" t="str">
            <v>TOTAL COST</v>
          </cell>
        </row>
        <row r="422">
          <cell r="X422" t="str">
            <v>1CAIA</v>
          </cell>
          <cell r="Y422" t="str">
            <v>NFGP UPGRADE  - PROCUREMENT PRESSURE VESSELS</v>
          </cell>
          <cell r="AF422">
            <v>0</v>
          </cell>
          <cell r="AI422" t="str">
            <v>1CBAK?</v>
          </cell>
          <cell r="AJ422" t="str">
            <v>SPECIFY EQUIPMENT</v>
          </cell>
          <cell r="AQ422">
            <v>0</v>
          </cell>
        </row>
        <row r="423">
          <cell r="X423" t="str">
            <v>1CAIB</v>
          </cell>
          <cell r="Y423" t="str">
            <v>NFGP UPGRADE  - PROCUREMENT   COLUMNS</v>
          </cell>
          <cell r="AF423">
            <v>0</v>
          </cell>
          <cell r="AI423" t="str">
            <v>1CBAKX</v>
          </cell>
          <cell r="AJ423" t="str">
            <v>OTHER MOTORS &amp; DRIVERS</v>
          </cell>
          <cell r="AQ423">
            <v>0</v>
          </cell>
        </row>
        <row r="424">
          <cell r="X424" t="str">
            <v>1CAIC</v>
          </cell>
          <cell r="Y424" t="str">
            <v>NFGP UPGRADE  - PROCUREMENT   REACTORS</v>
          </cell>
          <cell r="Z424" t="str">
            <v>N/A</v>
          </cell>
          <cell r="AA424" t="str">
            <v>N/A</v>
          </cell>
          <cell r="AB424" t="str">
            <v>N/A</v>
          </cell>
          <cell r="AC424" t="str">
            <v>N/A</v>
          </cell>
          <cell r="AD424" t="str">
            <v>N/A</v>
          </cell>
          <cell r="AE424" t="str">
            <v>N/A</v>
          </cell>
          <cell r="AF424" t="str">
            <v>N/A</v>
          </cell>
          <cell r="AI424" t="str">
            <v>1CBAK-</v>
          </cell>
          <cell r="AJ424" t="str">
            <v>SUBTOTAL MOTORS &amp; DRIVERS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</row>
        <row r="425">
          <cell r="X425" t="str">
            <v>1CAID</v>
          </cell>
          <cell r="Y425" t="str">
            <v>NFGP UPGRADE  - PROCUREMENT   FIELD ERECTED TANKS</v>
          </cell>
          <cell r="Z425" t="str">
            <v>N/A</v>
          </cell>
          <cell r="AA425" t="str">
            <v>N/A</v>
          </cell>
          <cell r="AB425" t="str">
            <v>N/A</v>
          </cell>
          <cell r="AC425" t="str">
            <v>N/A</v>
          </cell>
          <cell r="AD425" t="str">
            <v>N/A</v>
          </cell>
          <cell r="AE425" t="str">
            <v>N/A</v>
          </cell>
          <cell r="AF425" t="str">
            <v>N/A</v>
          </cell>
        </row>
        <row r="426">
          <cell r="X426" t="str">
            <v>1CAIE</v>
          </cell>
          <cell r="Y426" t="str">
            <v>NFGP UPGRADE  - PROCUREMENT   PUMPS</v>
          </cell>
          <cell r="AF426">
            <v>0</v>
          </cell>
          <cell r="AI426" t="str">
            <v>1CBAX?</v>
          </cell>
          <cell r="AJ426" t="str">
            <v>SPECIFY EQUIPMENT</v>
          </cell>
          <cell r="AQ426">
            <v>0</v>
          </cell>
        </row>
        <row r="427">
          <cell r="X427" t="str">
            <v>1CAIF</v>
          </cell>
          <cell r="Y427" t="str">
            <v>NFGP UPGRADE  - PROCUREMENT   HEAT EXCHANGERS - S &amp; T</v>
          </cell>
          <cell r="AF427">
            <v>0</v>
          </cell>
          <cell r="AI427" t="str">
            <v>1CBAXX</v>
          </cell>
          <cell r="AJ427" t="str">
            <v>OTHER EQUIPMENT</v>
          </cell>
          <cell r="AQ427">
            <v>0</v>
          </cell>
        </row>
        <row r="428">
          <cell r="X428" t="str">
            <v>1CAIG</v>
          </cell>
          <cell r="Y428" t="str">
            <v>NFGP UPGRADE  - PROCUREMENT   HEAT EXCHANGERS - FINNED</v>
          </cell>
          <cell r="Z428" t="str">
            <v>N/A</v>
          </cell>
          <cell r="AA428" t="str">
            <v>N/A</v>
          </cell>
          <cell r="AB428" t="str">
            <v>N/A</v>
          </cell>
          <cell r="AC428" t="str">
            <v>N/A</v>
          </cell>
          <cell r="AD428" t="str">
            <v>N/A</v>
          </cell>
          <cell r="AE428" t="str">
            <v>N/A</v>
          </cell>
          <cell r="AF428" t="str">
            <v>N/A</v>
          </cell>
          <cell r="AI428" t="str">
            <v>1CBAX-</v>
          </cell>
          <cell r="AJ428" t="str">
            <v>SUBTOTAL OTHER EQUIPMENT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</row>
        <row r="429">
          <cell r="X429" t="str">
            <v>1CAIH</v>
          </cell>
          <cell r="Y429" t="str">
            <v>NFGP UPGRADE  - PROCUREMENT   EXTRUDERS</v>
          </cell>
          <cell r="Z429" t="str">
            <v>N/A</v>
          </cell>
          <cell r="AA429" t="str">
            <v>N/A</v>
          </cell>
          <cell r="AB429" t="str">
            <v>N/A</v>
          </cell>
          <cell r="AC429" t="str">
            <v>N/A</v>
          </cell>
          <cell r="AD429" t="str">
            <v>N/A</v>
          </cell>
          <cell r="AE429" t="str">
            <v>N/A</v>
          </cell>
          <cell r="AF429" t="str">
            <v>N/A</v>
          </cell>
        </row>
        <row r="430">
          <cell r="X430" t="str">
            <v>1CAII</v>
          </cell>
          <cell r="Y430" t="str">
            <v>NFGP UPGRADE  - PROCUREMENT   COMPRESSORS</v>
          </cell>
          <cell r="AF430">
            <v>0</v>
          </cell>
        </row>
        <row r="431">
          <cell r="X431" t="str">
            <v>1CAIJ</v>
          </cell>
          <cell r="Y431" t="str">
            <v>NFGP UPGRADE  - PROCUREMENT   GENERATORS</v>
          </cell>
          <cell r="Z431" t="str">
            <v>N/A</v>
          </cell>
          <cell r="AA431" t="str">
            <v>N/A</v>
          </cell>
          <cell r="AB431" t="str">
            <v>N/A</v>
          </cell>
          <cell r="AC431" t="str">
            <v>N/A</v>
          </cell>
          <cell r="AD431" t="str">
            <v>N/A</v>
          </cell>
          <cell r="AE431" t="str">
            <v>N/A</v>
          </cell>
          <cell r="AF431" t="str">
            <v>N/A</v>
          </cell>
        </row>
        <row r="432">
          <cell r="X432" t="str">
            <v>1CAIK</v>
          </cell>
          <cell r="Y432" t="str">
            <v>NFGP UPGRADE  - PROCUREMENT   MOTORS &amp; DRIVERS</v>
          </cell>
          <cell r="AF432">
            <v>0</v>
          </cell>
        </row>
        <row r="433">
          <cell r="X433" t="str">
            <v>1CAIL</v>
          </cell>
          <cell r="Y433" t="str">
            <v>NFGP UPGRADE  - PROCUREMENT   FIRED EQUIPMENT</v>
          </cell>
          <cell r="Z433" t="str">
            <v>N/A</v>
          </cell>
          <cell r="AA433" t="str">
            <v>N/A</v>
          </cell>
          <cell r="AB433" t="str">
            <v>N/A</v>
          </cell>
          <cell r="AC433" t="str">
            <v>N/A</v>
          </cell>
          <cell r="AD433" t="str">
            <v>N/A</v>
          </cell>
          <cell r="AE433" t="str">
            <v>N/A</v>
          </cell>
          <cell r="AF433" t="str">
            <v>N/A</v>
          </cell>
        </row>
        <row r="434">
          <cell r="X434" t="str">
            <v>1CAIM</v>
          </cell>
          <cell r="Y434" t="str">
            <v>NFGP UPGRADE  - PROCUREMENT   BLOWERS &amp; FANS</v>
          </cell>
          <cell r="Z434" t="str">
            <v>N/A</v>
          </cell>
          <cell r="AA434" t="str">
            <v>N/A</v>
          </cell>
          <cell r="AB434" t="str">
            <v>N/A</v>
          </cell>
          <cell r="AC434" t="str">
            <v>N/A</v>
          </cell>
          <cell r="AD434" t="str">
            <v>N/A</v>
          </cell>
          <cell r="AE434" t="str">
            <v>N/A</v>
          </cell>
          <cell r="AF434" t="str">
            <v>N/A</v>
          </cell>
        </row>
        <row r="435">
          <cell r="X435" t="str">
            <v>1CAIN</v>
          </cell>
          <cell r="Y435" t="str">
            <v>NFGP UPGRADE  - PROCUREMENT   FILTERS</v>
          </cell>
          <cell r="Z435" t="str">
            <v>N/A</v>
          </cell>
          <cell r="AA435" t="str">
            <v>N/A</v>
          </cell>
          <cell r="AB435" t="str">
            <v>N/A</v>
          </cell>
          <cell r="AC435" t="str">
            <v>N/A</v>
          </cell>
          <cell r="AD435" t="str">
            <v>N/A</v>
          </cell>
          <cell r="AE435" t="str">
            <v>N/A</v>
          </cell>
          <cell r="AF435" t="str">
            <v>N/A</v>
          </cell>
        </row>
        <row r="436">
          <cell r="X436" t="str">
            <v>1CAIO</v>
          </cell>
          <cell r="Y436" t="str">
            <v>NFGP UPGRADE  - PROCUREMENT   FLARES</v>
          </cell>
          <cell r="Z436" t="str">
            <v>N/A</v>
          </cell>
          <cell r="AA436" t="str">
            <v>N/A</v>
          </cell>
          <cell r="AB436" t="str">
            <v>N/A</v>
          </cell>
          <cell r="AC436" t="str">
            <v>N/A</v>
          </cell>
          <cell r="AD436" t="str">
            <v>N/A</v>
          </cell>
          <cell r="AE436" t="str">
            <v>N/A</v>
          </cell>
          <cell r="AF436" t="str">
            <v>N/A</v>
          </cell>
        </row>
        <row r="437">
          <cell r="X437" t="str">
            <v>1CAIP</v>
          </cell>
          <cell r="Y437" t="str">
            <v>NFGP UPGRADE  - PROCUREMENT   SOLIDS HANDLING EQUIPMENT</v>
          </cell>
          <cell r="Z437" t="str">
            <v>N/A</v>
          </cell>
          <cell r="AA437" t="str">
            <v>N/A</v>
          </cell>
          <cell r="AB437" t="str">
            <v>N/A</v>
          </cell>
          <cell r="AC437" t="str">
            <v>N/A</v>
          </cell>
          <cell r="AD437" t="str">
            <v>N/A</v>
          </cell>
          <cell r="AE437" t="str">
            <v>N/A</v>
          </cell>
          <cell r="AF437" t="str">
            <v>N/A</v>
          </cell>
        </row>
        <row r="438">
          <cell r="X438" t="str">
            <v>1CAIQ</v>
          </cell>
          <cell r="Y438" t="str">
            <v>NFGP UPGRADE  - PROCUREMENT   PACKAGED EQUIPMENT</v>
          </cell>
          <cell r="Z438" t="str">
            <v>N/A</v>
          </cell>
          <cell r="AA438" t="str">
            <v>N/A</v>
          </cell>
          <cell r="AB438" t="str">
            <v>N/A</v>
          </cell>
          <cell r="AC438" t="str">
            <v>N/A</v>
          </cell>
          <cell r="AD438" t="str">
            <v>N/A</v>
          </cell>
          <cell r="AE438" t="str">
            <v>N/A</v>
          </cell>
          <cell r="AF438" t="str">
            <v>N/A</v>
          </cell>
        </row>
        <row r="439">
          <cell r="X439" t="str">
            <v>1CAIT</v>
          </cell>
          <cell r="Y439" t="str">
            <v>NFGP UPGRADE  - PROCUREMENT   BULKS</v>
          </cell>
          <cell r="AF439">
            <v>0</v>
          </cell>
        </row>
        <row r="440">
          <cell r="X440" t="str">
            <v>1CAIX</v>
          </cell>
          <cell r="Y440" t="str">
            <v>NFGP UPGRADE  - PROCUREMENT   OTHER</v>
          </cell>
          <cell r="AF440">
            <v>0</v>
          </cell>
        </row>
        <row r="441">
          <cell r="X441" t="str">
            <v>1CAI-</v>
          </cell>
          <cell r="Y441" t="str">
            <v>SUBTOTAL - NFGP UPGRADE  - PROCUREMENT</v>
          </cell>
          <cell r="Z441">
            <v>0</v>
          </cell>
          <cell r="AA441" t="str">
            <v>N/A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</row>
        <row r="443">
          <cell r="X443" t="str">
            <v>1CAJA</v>
          </cell>
          <cell r="Y443" t="str">
            <v>NFGP UPGRADE  - INDIRECT ENG'G CONTRACTS</v>
          </cell>
          <cell r="AF443">
            <v>0</v>
          </cell>
        </row>
        <row r="444">
          <cell r="X444" t="str">
            <v>1CAJB</v>
          </cell>
          <cell r="Y444" t="str">
            <v>NFGP UPGRADE  - INDIRECT ENG'G PROJECT MANAGEMENT</v>
          </cell>
          <cell r="AF444">
            <v>0</v>
          </cell>
        </row>
        <row r="445">
          <cell r="X445" t="str">
            <v>1CAJC</v>
          </cell>
          <cell r="Y445" t="str">
            <v>NFGP UPGRADE  - INDIRECT ENG'G ENGINEERING/NON-TECH</v>
          </cell>
          <cell r="AF445">
            <v>0</v>
          </cell>
        </row>
        <row r="446">
          <cell r="X446" t="str">
            <v>1CAJX</v>
          </cell>
          <cell r="Y446" t="str">
            <v>NFGP UPGRADE  - INDIRECT ENG'G OTHER</v>
          </cell>
          <cell r="AF446">
            <v>0</v>
          </cell>
        </row>
        <row r="447">
          <cell r="X447" t="str">
            <v>1CAJ-</v>
          </cell>
          <cell r="Y447" t="str">
            <v>SUBTOTAL - NFGP UPGRADE  - INDIRECT ENGINEERING</v>
          </cell>
          <cell r="Z447">
            <v>0</v>
          </cell>
          <cell r="AA447" t="str">
            <v>N/A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</row>
        <row r="458">
          <cell r="W458" t="str">
            <v>LEVEL 2 NFGP UPGRADE PG.3</v>
          </cell>
          <cell r="X458" t="str">
            <v>WBS CODE</v>
          </cell>
          <cell r="Y458" t="str">
            <v>DESCRIPTION</v>
          </cell>
          <cell r="Z458" t="str">
            <v>QUANTITY</v>
          </cell>
          <cell r="AA458" t="str">
            <v>UNITS</v>
          </cell>
          <cell r="AB458" t="str">
            <v>TOTAL MANHOURS</v>
          </cell>
          <cell r="AC458" t="str">
            <v>TOTAL LABOR COST</v>
          </cell>
          <cell r="AD458" t="str">
            <v>TOTAL MAT'L COST</v>
          </cell>
          <cell r="AE458" t="str">
            <v>TOTAL S/C COST</v>
          </cell>
          <cell r="AF458" t="str">
            <v>TOTAL COST</v>
          </cell>
        </row>
        <row r="460">
          <cell r="X460" t="str">
            <v>1CBAA</v>
          </cell>
          <cell r="Y460" t="str">
            <v>NFGP UPGRADE  - FAB/DELIVERY MAJOR EQUIP PRESSURE VESSELS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</row>
        <row r="461">
          <cell r="X461" t="str">
            <v>1CBAB</v>
          </cell>
          <cell r="Y461" t="str">
            <v>NFGP UPGRADE  - FAB/DELIVERY MAJOR EQUIP COLUMNS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</row>
        <row r="462">
          <cell r="X462" t="str">
            <v>1CBAC</v>
          </cell>
          <cell r="Y462" t="str">
            <v>NFGP UPGRADE  - FAB/DELIVERY MAJOR EQUIP REACTORS</v>
          </cell>
          <cell r="Z462" t="str">
            <v>N/A</v>
          </cell>
          <cell r="AA462" t="str">
            <v>N/A</v>
          </cell>
          <cell r="AB462" t="str">
            <v>N/A</v>
          </cell>
          <cell r="AC462" t="str">
            <v>N/A</v>
          </cell>
          <cell r="AD462" t="str">
            <v>N/A</v>
          </cell>
          <cell r="AE462" t="str">
            <v>N/A</v>
          </cell>
          <cell r="AF462" t="str">
            <v>N/A</v>
          </cell>
        </row>
        <row r="463">
          <cell r="X463" t="str">
            <v>1CBAD</v>
          </cell>
          <cell r="Y463" t="str">
            <v>NFGP UPGRADE  - FAB/DELIVERY MAJOR EQUIP FIELD ERECTED TANKS</v>
          </cell>
          <cell r="Z463" t="str">
            <v>N/A</v>
          </cell>
          <cell r="AA463" t="str">
            <v>N/A</v>
          </cell>
          <cell r="AB463" t="str">
            <v>N/A</v>
          </cell>
          <cell r="AC463" t="str">
            <v>N/A</v>
          </cell>
          <cell r="AD463" t="str">
            <v>N/A</v>
          </cell>
          <cell r="AE463" t="str">
            <v>N/A</v>
          </cell>
          <cell r="AF463" t="str">
            <v>N/A</v>
          </cell>
        </row>
        <row r="464">
          <cell r="X464" t="str">
            <v>1CBAE</v>
          </cell>
          <cell r="Y464" t="str">
            <v>NFGP UPGRADE  - FAB/DELIVERY MAJOR EQUIP PUMPS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</row>
        <row r="465">
          <cell r="X465" t="str">
            <v>1CBAF</v>
          </cell>
          <cell r="Y465" t="str">
            <v>NFGP UPGRADE  - FAB/DELIVERY MAJOR EQUIP HEAT EXCHANGERS S&amp;T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</row>
        <row r="466">
          <cell r="X466" t="str">
            <v>1CBAG</v>
          </cell>
          <cell r="Y466" t="str">
            <v>NFGP UPGRADE  - FAB/DELIVERY MAJOR EQUIP HEAT EXCHANGERS FINNED</v>
          </cell>
          <cell r="Z466" t="str">
            <v>N/A</v>
          </cell>
          <cell r="AA466" t="str">
            <v>N/A</v>
          </cell>
          <cell r="AB466" t="str">
            <v>N/A</v>
          </cell>
          <cell r="AC466" t="str">
            <v>N/A</v>
          </cell>
          <cell r="AD466" t="str">
            <v>N/A</v>
          </cell>
          <cell r="AE466" t="str">
            <v>N/A</v>
          </cell>
          <cell r="AF466" t="str">
            <v>N/A</v>
          </cell>
        </row>
        <row r="467">
          <cell r="X467" t="str">
            <v>1CBAH</v>
          </cell>
          <cell r="Y467" t="str">
            <v>NFGP UPGRADE  - FAB/DELIVERY MAJOR EQUIP EXTRUDERS</v>
          </cell>
          <cell r="Z467" t="str">
            <v>N/A</v>
          </cell>
          <cell r="AA467" t="str">
            <v>N/A</v>
          </cell>
          <cell r="AB467" t="str">
            <v>N/A</v>
          </cell>
          <cell r="AC467" t="str">
            <v>N/A</v>
          </cell>
          <cell r="AD467" t="str">
            <v>N/A</v>
          </cell>
          <cell r="AE467" t="str">
            <v>N/A</v>
          </cell>
          <cell r="AF467" t="str">
            <v>N/A</v>
          </cell>
        </row>
        <row r="468">
          <cell r="X468" t="str">
            <v>1CBAI</v>
          </cell>
          <cell r="Y468" t="str">
            <v>NFGP UPGRADE  - FAB/DELIVERY MAJOR EQUIP COMPRESSORS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</row>
        <row r="469">
          <cell r="X469" t="str">
            <v>1CBAJ</v>
          </cell>
          <cell r="Y469" t="str">
            <v>NFGP UPGRADE  - FAB/DELIVERY MAJOR EQUIP GENERATORS</v>
          </cell>
          <cell r="Z469" t="str">
            <v>N/A</v>
          </cell>
          <cell r="AA469" t="str">
            <v>N/A</v>
          </cell>
          <cell r="AB469" t="str">
            <v>N/A</v>
          </cell>
          <cell r="AC469" t="str">
            <v>N/A</v>
          </cell>
          <cell r="AD469" t="str">
            <v>N/A</v>
          </cell>
          <cell r="AE469" t="str">
            <v>N/A</v>
          </cell>
          <cell r="AF469" t="str">
            <v>N/A</v>
          </cell>
        </row>
        <row r="470">
          <cell r="X470" t="str">
            <v>1CBAJ</v>
          </cell>
          <cell r="Y470" t="str">
            <v>NFGP UPGRADE  - FAB/DELIVERY MAJOR EQUIP MOTORS &amp; DRIVERS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</row>
        <row r="471">
          <cell r="X471" t="str">
            <v>1CBAL</v>
          </cell>
          <cell r="Y471" t="str">
            <v>NFGP UPGRADE  - FAB/DELIVERY MAJOR EQUIP FIRED EQUIPMENT</v>
          </cell>
          <cell r="Z471" t="str">
            <v>N/A</v>
          </cell>
          <cell r="AA471" t="str">
            <v>N/A</v>
          </cell>
          <cell r="AB471" t="str">
            <v>N/A</v>
          </cell>
          <cell r="AC471" t="str">
            <v>N/A</v>
          </cell>
          <cell r="AD471" t="str">
            <v>N/A</v>
          </cell>
          <cell r="AE471" t="str">
            <v>N/A</v>
          </cell>
          <cell r="AF471" t="str">
            <v>N/A</v>
          </cell>
        </row>
        <row r="472">
          <cell r="X472" t="str">
            <v>1CBAM</v>
          </cell>
          <cell r="Y472" t="str">
            <v>NFGP UPGRADE  - FAB/DELIVERY MAJOR EQUIP BLOWERS, FANS</v>
          </cell>
          <cell r="Z472" t="str">
            <v>N/A</v>
          </cell>
          <cell r="AA472" t="str">
            <v>N/A</v>
          </cell>
          <cell r="AB472" t="str">
            <v>N/A</v>
          </cell>
          <cell r="AC472" t="str">
            <v>N/A</v>
          </cell>
          <cell r="AD472" t="str">
            <v>N/A</v>
          </cell>
          <cell r="AE472" t="str">
            <v>N/A</v>
          </cell>
          <cell r="AF472" t="str">
            <v>N/A</v>
          </cell>
        </row>
        <row r="473">
          <cell r="X473" t="str">
            <v>1CBAN</v>
          </cell>
          <cell r="Y473" t="str">
            <v>NFGP UPGRADE  - FAB/DELIVERY MAJOR EQUIP FILTERS</v>
          </cell>
          <cell r="Z473" t="str">
            <v>N/A</v>
          </cell>
          <cell r="AA473" t="str">
            <v>N/A</v>
          </cell>
          <cell r="AB473" t="str">
            <v>N/A</v>
          </cell>
          <cell r="AC473" t="str">
            <v>N/A</v>
          </cell>
          <cell r="AD473" t="str">
            <v>N/A</v>
          </cell>
          <cell r="AE473" t="str">
            <v>N/A</v>
          </cell>
          <cell r="AF473" t="str">
            <v>N/A</v>
          </cell>
        </row>
        <row r="474">
          <cell r="X474" t="str">
            <v>1CBAO</v>
          </cell>
          <cell r="Y474" t="str">
            <v>NFGP UPGRADE  - FAB/DELIVERY MAJOR EQUIP FLARES</v>
          </cell>
          <cell r="Z474" t="str">
            <v>N/A</v>
          </cell>
          <cell r="AA474" t="str">
            <v>N/A</v>
          </cell>
          <cell r="AB474" t="str">
            <v>N/A</v>
          </cell>
          <cell r="AC474" t="str">
            <v>N/A</v>
          </cell>
          <cell r="AD474" t="str">
            <v>N/A</v>
          </cell>
          <cell r="AE474" t="str">
            <v>N/A</v>
          </cell>
          <cell r="AF474" t="str">
            <v>N/A</v>
          </cell>
        </row>
        <row r="475">
          <cell r="X475" t="str">
            <v>1CBAP</v>
          </cell>
          <cell r="Y475" t="str">
            <v>NFGP UPGRADE  - FAB/DELIVERY MAJOR EQUIP SOLIDS HANDLING EQUIPMENT</v>
          </cell>
          <cell r="Z475" t="str">
            <v>N/A</v>
          </cell>
          <cell r="AA475" t="str">
            <v>N/A</v>
          </cell>
          <cell r="AB475" t="str">
            <v>N/A</v>
          </cell>
          <cell r="AC475" t="str">
            <v>N/A</v>
          </cell>
          <cell r="AD475" t="str">
            <v>N/A</v>
          </cell>
          <cell r="AE475" t="str">
            <v>N/A</v>
          </cell>
          <cell r="AF475" t="str">
            <v>N/A</v>
          </cell>
        </row>
        <row r="476">
          <cell r="X476" t="str">
            <v>1CBAQ</v>
          </cell>
          <cell r="Y476" t="str">
            <v>NFGP UPGRADE  - FAB/DELIVERY MAJOR EQUIP PACKAGED EQUIPMENT</v>
          </cell>
          <cell r="Z476" t="str">
            <v>N/A</v>
          </cell>
          <cell r="AA476" t="str">
            <v>N/A</v>
          </cell>
          <cell r="AB476" t="str">
            <v>N/A</v>
          </cell>
          <cell r="AC476" t="str">
            <v>N/A</v>
          </cell>
          <cell r="AD476" t="str">
            <v>N/A</v>
          </cell>
          <cell r="AE476" t="str">
            <v>N/A</v>
          </cell>
          <cell r="AF476" t="str">
            <v>N/A</v>
          </cell>
        </row>
        <row r="477">
          <cell r="X477" t="str">
            <v>1CBAX</v>
          </cell>
          <cell r="Y477" t="str">
            <v>NFGP UPGRADE  - FAB/DELIVERY MAJOR EQUIP OTHER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</row>
        <row r="478">
          <cell r="X478" t="str">
            <v>1CBA-</v>
          </cell>
          <cell r="Y478" t="str">
            <v>SUBTOTAL - NFGP UPGRADE  - FAB/DELIVERY MAJOR EQUIP.</v>
          </cell>
          <cell r="Z478">
            <v>0</v>
          </cell>
          <cell r="AA478" t="str">
            <v>N/A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</row>
        <row r="480">
          <cell r="X480" t="str">
            <v>1CBBA</v>
          </cell>
          <cell r="Y480" t="str">
            <v>NFGP UPGRADE  - FAB/DELIVERY BULKS - IMBEDS</v>
          </cell>
          <cell r="AF480">
            <v>0</v>
          </cell>
        </row>
        <row r="481">
          <cell r="X481" t="str">
            <v>1CBBB</v>
          </cell>
          <cell r="Y481" t="str">
            <v>NFGP UPGRADE  - FAB/DELIVERY BULKS - STRUCTURAL</v>
          </cell>
          <cell r="AF481">
            <v>0</v>
          </cell>
        </row>
        <row r="482">
          <cell r="X482" t="str">
            <v>1CBBC</v>
          </cell>
          <cell r="Y482" t="str">
            <v>NFGP UPGRADE  - FAB/DELIVERY BULKS - PIPING</v>
          </cell>
          <cell r="AF482">
            <v>0</v>
          </cell>
        </row>
        <row r="483">
          <cell r="X483" t="str">
            <v>1CBBD</v>
          </cell>
          <cell r="Y483" t="str">
            <v>NFGP UPGRADE  - FAB/DELIVERY BULKS - ELECTRICAL</v>
          </cell>
          <cell r="AF483">
            <v>0</v>
          </cell>
        </row>
        <row r="484">
          <cell r="X484" t="str">
            <v>1CBBE</v>
          </cell>
          <cell r="Y484" t="str">
            <v>NFGP UPGRADE  - FAB/DELIVERY BULKS - INSTRUMENTATION</v>
          </cell>
          <cell r="AF484">
            <v>0</v>
          </cell>
        </row>
        <row r="485">
          <cell r="X485" t="str">
            <v>1CBBF</v>
          </cell>
          <cell r="Y485" t="str">
            <v>NFGP UPGRADE  - FAB/DELIVERY BULKS - PIPELINES</v>
          </cell>
          <cell r="Z485" t="str">
            <v>N/A</v>
          </cell>
          <cell r="AA485" t="str">
            <v>N/A</v>
          </cell>
          <cell r="AB485" t="str">
            <v>N/A</v>
          </cell>
          <cell r="AC485" t="str">
            <v>N/A</v>
          </cell>
          <cell r="AD485" t="str">
            <v>N/A</v>
          </cell>
          <cell r="AE485" t="str">
            <v>N/A</v>
          </cell>
          <cell r="AF485" t="str">
            <v>N/A</v>
          </cell>
        </row>
        <row r="486">
          <cell r="X486" t="str">
            <v>1CBB-</v>
          </cell>
          <cell r="Y486" t="str">
            <v>SUBTOTAL - NFGP UPGRADE  - FAB/DELIVERY BULKS</v>
          </cell>
          <cell r="Z486">
            <v>0</v>
          </cell>
          <cell r="AA486" t="str">
            <v>N/A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</row>
        <row r="488">
          <cell r="X488" t="str">
            <v>1CBCA</v>
          </cell>
          <cell r="Y488" t="str">
            <v>NFGP UPGRADE  - FAB/DELIVERY ENG. SPECIALTIES - BUILDINGS</v>
          </cell>
          <cell r="AF488">
            <v>0</v>
          </cell>
        </row>
        <row r="489">
          <cell r="X489" t="str">
            <v>1CBCB</v>
          </cell>
          <cell r="Y489" t="str">
            <v>NFGP UPGRADE  - FAB/DELIVERY ENG. SPECIALTIES - GENERAL</v>
          </cell>
          <cell r="AF489">
            <v>0</v>
          </cell>
        </row>
        <row r="490">
          <cell r="X490" t="str">
            <v>1CBC-</v>
          </cell>
          <cell r="Y490" t="str">
            <v>SUBTOTAL - NFGP UPGRADE  - FAB/DELIVERY ENGINEERING SPECIALTIES</v>
          </cell>
          <cell r="Z490">
            <v>0</v>
          </cell>
          <cell r="AA490" t="str">
            <v>N/A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</row>
        <row r="496">
          <cell r="W496" t="str">
            <v>LEVEL 2 NFGP UPGRADE PG.4</v>
          </cell>
          <cell r="X496" t="str">
            <v>WBS CODE</v>
          </cell>
          <cell r="Y496" t="str">
            <v>DESCRIPTION</v>
          </cell>
          <cell r="Z496" t="str">
            <v>QUANTITY</v>
          </cell>
          <cell r="AA496" t="str">
            <v>UNITS</v>
          </cell>
          <cell r="AB496" t="str">
            <v>TOTAL MANHOURS</v>
          </cell>
          <cell r="AC496" t="str">
            <v>TOTAL LABOR COST</v>
          </cell>
          <cell r="AD496" t="str">
            <v>TOTAL MAT'L COST</v>
          </cell>
          <cell r="AE496" t="str">
            <v>TOTAL S/C COST</v>
          </cell>
          <cell r="AF496" t="str">
            <v>TOTAL COST</v>
          </cell>
        </row>
        <row r="497">
          <cell r="X497" t="str">
            <v>1CCAA</v>
          </cell>
          <cell r="Y497" t="str">
            <v>NFGP UPGRADE  - CONSTRUCTION, CIVIL - SITE WORK</v>
          </cell>
          <cell r="AF497">
            <v>0</v>
          </cell>
        </row>
        <row r="498">
          <cell r="X498" t="str">
            <v>1CCAB</v>
          </cell>
          <cell r="Y498" t="str">
            <v>NFGP UPGRADE  - CONSTRUCTION, CIVIL - FOUNDATIONS</v>
          </cell>
          <cell r="AF498">
            <v>0</v>
          </cell>
        </row>
        <row r="499">
          <cell r="X499" t="str">
            <v>1CCA</v>
          </cell>
          <cell r="Y499" t="str">
            <v>SUBTOTAL - NFGP UPGRADE  - CONSTRUCTION, CIVIL</v>
          </cell>
          <cell r="Z499">
            <v>0</v>
          </cell>
          <cell r="AA499" t="str">
            <v>N/A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</row>
        <row r="501">
          <cell r="X501" t="str">
            <v>1CCBA</v>
          </cell>
          <cell r="Y501" t="str">
            <v>NFGP UPGRADE  - CONSTRUCTION, MAJOR EQUIPMENT - PRESSURE VESSELS</v>
          </cell>
          <cell r="Z501">
            <v>215.3</v>
          </cell>
          <cell r="AA501" t="str">
            <v>TON</v>
          </cell>
          <cell r="AB501">
            <v>3960</v>
          </cell>
          <cell r="AC501">
            <v>103400</v>
          </cell>
          <cell r="AF501">
            <v>103400</v>
          </cell>
        </row>
        <row r="502">
          <cell r="X502" t="str">
            <v>1CCBB</v>
          </cell>
          <cell r="Y502" t="str">
            <v>NFGP UPGRADE  - CONSTRUCTION, MAJOR EQUIPMENT - COLUMNS</v>
          </cell>
          <cell r="Z502">
            <v>181.1</v>
          </cell>
          <cell r="AA502" t="str">
            <v>TON</v>
          </cell>
          <cell r="AB502">
            <v>7370</v>
          </cell>
          <cell r="AC502">
            <v>130300</v>
          </cell>
          <cell r="AF502">
            <v>130300</v>
          </cell>
        </row>
        <row r="503">
          <cell r="X503" t="str">
            <v>1CCBC</v>
          </cell>
          <cell r="Y503" t="str">
            <v>NFGP UPGRADE  - CONSTRUCTION, MAJOR EQUIPMENT - REACTORS</v>
          </cell>
          <cell r="Z503" t="str">
            <v>N/A</v>
          </cell>
          <cell r="AA503" t="str">
            <v>N/A</v>
          </cell>
          <cell r="AB503" t="str">
            <v>N/A</v>
          </cell>
          <cell r="AC503" t="str">
            <v>N/A</v>
          </cell>
          <cell r="AD503" t="str">
            <v>N/A</v>
          </cell>
          <cell r="AE503" t="str">
            <v>N/A</v>
          </cell>
          <cell r="AF503" t="str">
            <v>N/A</v>
          </cell>
        </row>
        <row r="504">
          <cell r="X504" t="str">
            <v>1CCBD</v>
          </cell>
          <cell r="Y504" t="str">
            <v>NFGP UPGRADE  - CONSTRUCTION, MAJOR EQUIPMENT - FIELD ERECTED TANKS</v>
          </cell>
          <cell r="Z504" t="str">
            <v>N/A</v>
          </cell>
          <cell r="AA504" t="str">
            <v>N/A</v>
          </cell>
          <cell r="AB504" t="str">
            <v>N/A</v>
          </cell>
          <cell r="AC504" t="str">
            <v>N/A</v>
          </cell>
          <cell r="AD504" t="str">
            <v>N/A</v>
          </cell>
          <cell r="AE504" t="str">
            <v>N/A</v>
          </cell>
          <cell r="AF504" t="str">
            <v>N/A</v>
          </cell>
        </row>
        <row r="505">
          <cell r="X505" t="str">
            <v>1CCBE</v>
          </cell>
          <cell r="Y505" t="str">
            <v>NFGP UPGRADE  - CONSTRUCTION, MAJOR EQUIPMENT - PUMPS</v>
          </cell>
          <cell r="Z505">
            <v>11.8</v>
          </cell>
          <cell r="AA505" t="str">
            <v>TON</v>
          </cell>
          <cell r="AB505">
            <v>260</v>
          </cell>
          <cell r="AC505">
            <v>10900</v>
          </cell>
          <cell r="AF505">
            <v>10900</v>
          </cell>
        </row>
        <row r="506">
          <cell r="X506" t="str">
            <v>1CCBF</v>
          </cell>
          <cell r="Y506" t="str">
            <v>NFGP UPGRADE  - CONSTRUCTION, MAJOR EQUIPMENT - HEAT EXCHANGERS S&amp;T</v>
          </cell>
          <cell r="Z506">
            <v>712.9</v>
          </cell>
          <cell r="AA506" t="str">
            <v>TON</v>
          </cell>
          <cell r="AB506">
            <v>15880</v>
          </cell>
          <cell r="AC506">
            <v>418300</v>
          </cell>
          <cell r="AF506">
            <v>418300</v>
          </cell>
        </row>
        <row r="507">
          <cell r="X507" t="str">
            <v>1CCBG</v>
          </cell>
          <cell r="Y507" t="str">
            <v>NFGP UPGRADE  - CONSTRUCTION, MAJOR EQUIPMENT - HEAT EXCHANGERS FINNED</v>
          </cell>
          <cell r="Z507" t="str">
            <v>N/A</v>
          </cell>
          <cell r="AA507" t="str">
            <v>N/A</v>
          </cell>
          <cell r="AB507" t="str">
            <v>N/A</v>
          </cell>
          <cell r="AC507" t="str">
            <v>N/A</v>
          </cell>
          <cell r="AD507" t="str">
            <v>N/A</v>
          </cell>
          <cell r="AE507" t="str">
            <v>N/A</v>
          </cell>
          <cell r="AF507" t="str">
            <v>N/A</v>
          </cell>
        </row>
        <row r="508">
          <cell r="X508" t="str">
            <v>1CCBH</v>
          </cell>
          <cell r="Y508" t="str">
            <v>NFGP UPGRADE  - CONSTRUCTION, MAJOR EQUIPMENT - EXTRUDERS</v>
          </cell>
          <cell r="Z508" t="str">
            <v>N/A</v>
          </cell>
          <cell r="AA508" t="str">
            <v>N/A</v>
          </cell>
          <cell r="AB508" t="str">
            <v>N/A</v>
          </cell>
          <cell r="AC508" t="str">
            <v>N/A</v>
          </cell>
          <cell r="AD508" t="str">
            <v>N/A</v>
          </cell>
          <cell r="AE508" t="str">
            <v>N/A</v>
          </cell>
          <cell r="AF508" t="str">
            <v>N/A</v>
          </cell>
        </row>
        <row r="509">
          <cell r="X509" t="str">
            <v>1CCBI</v>
          </cell>
          <cell r="Y509" t="str">
            <v>NFGP UPGRADE  - CONSTRUCTION, MAJOR EQUIPMENT - COMPRESSORS</v>
          </cell>
          <cell r="Z509">
            <v>248.7</v>
          </cell>
          <cell r="AA509" t="str">
            <v>TON</v>
          </cell>
          <cell r="AB509">
            <v>17600</v>
          </cell>
          <cell r="AC509">
            <v>150200</v>
          </cell>
          <cell r="AF509">
            <v>150200</v>
          </cell>
        </row>
        <row r="510">
          <cell r="X510" t="str">
            <v>1CCBJ</v>
          </cell>
          <cell r="Y510" t="str">
            <v>NFGP UPGRADE  - CONSTRUCTION, MAJOR EQUIPMENT - GENERATORS</v>
          </cell>
          <cell r="Z510" t="str">
            <v>N/A</v>
          </cell>
          <cell r="AA510" t="str">
            <v>N/A</v>
          </cell>
          <cell r="AB510" t="str">
            <v>N/A</v>
          </cell>
          <cell r="AC510" t="str">
            <v>N/A</v>
          </cell>
          <cell r="AD510" t="str">
            <v>N/A</v>
          </cell>
          <cell r="AE510" t="str">
            <v>N/A</v>
          </cell>
          <cell r="AF510" t="str">
            <v>N/A</v>
          </cell>
        </row>
        <row r="511">
          <cell r="X511" t="str">
            <v>1CCBK</v>
          </cell>
          <cell r="Y511" t="str">
            <v>NFGP UPGRADE  - CONSTRUCTION, MAJOR EQUIPMENT - MOTORS &amp; DRIVERS</v>
          </cell>
          <cell r="AF511">
            <v>0</v>
          </cell>
        </row>
        <row r="512">
          <cell r="X512" t="str">
            <v>1CCBL</v>
          </cell>
          <cell r="Y512" t="str">
            <v>NFGP UPGRADE  - CONSTRUCTION, MAJOR EQUIPMENT - FIRED EQUIPMENT</v>
          </cell>
          <cell r="Z512" t="str">
            <v>N/A</v>
          </cell>
          <cell r="AA512" t="str">
            <v>N/A</v>
          </cell>
          <cell r="AB512" t="str">
            <v>N/A</v>
          </cell>
          <cell r="AC512" t="str">
            <v>N/A</v>
          </cell>
          <cell r="AD512" t="str">
            <v>N/A</v>
          </cell>
          <cell r="AE512" t="str">
            <v>N/A</v>
          </cell>
          <cell r="AF512" t="str">
            <v>N/A</v>
          </cell>
        </row>
        <row r="513">
          <cell r="X513" t="str">
            <v>1CCBM</v>
          </cell>
          <cell r="Y513" t="str">
            <v>NFGP UPGRADE  - CONSTRUCTION, MAJOR EQUIPMENT - BLOWERS, FANS</v>
          </cell>
          <cell r="Z513" t="str">
            <v>N/A</v>
          </cell>
          <cell r="AA513" t="str">
            <v>N/A</v>
          </cell>
          <cell r="AB513" t="str">
            <v>N/A</v>
          </cell>
          <cell r="AC513" t="str">
            <v>N/A</v>
          </cell>
          <cell r="AD513" t="str">
            <v>N/A</v>
          </cell>
          <cell r="AE513" t="str">
            <v>N/A</v>
          </cell>
          <cell r="AF513" t="str">
            <v>N/A</v>
          </cell>
        </row>
        <row r="514">
          <cell r="X514" t="str">
            <v>1CCBN</v>
          </cell>
          <cell r="Y514" t="str">
            <v>NFGP UPGRADE  - CONSTRUCTION, MAJOR EQUIPMENT - FILTERS</v>
          </cell>
          <cell r="Z514" t="str">
            <v>N/A</v>
          </cell>
          <cell r="AA514" t="str">
            <v>N/A</v>
          </cell>
          <cell r="AB514" t="str">
            <v>N/A</v>
          </cell>
          <cell r="AC514" t="str">
            <v>N/A</v>
          </cell>
          <cell r="AD514" t="str">
            <v>N/A</v>
          </cell>
          <cell r="AE514" t="str">
            <v>N/A</v>
          </cell>
          <cell r="AF514" t="str">
            <v>N/A</v>
          </cell>
        </row>
        <row r="515">
          <cell r="X515" t="str">
            <v>1CCBO</v>
          </cell>
          <cell r="Y515" t="str">
            <v>NFGP UPGRADE  - CONSTRUCTION, MAJOR EQUIPMENT - FLARES</v>
          </cell>
          <cell r="Z515" t="str">
            <v>N/A</v>
          </cell>
          <cell r="AA515" t="str">
            <v>N/A</v>
          </cell>
          <cell r="AB515" t="str">
            <v>N/A</v>
          </cell>
          <cell r="AC515" t="str">
            <v>N/A</v>
          </cell>
          <cell r="AD515" t="str">
            <v>N/A</v>
          </cell>
          <cell r="AE515" t="str">
            <v>N/A</v>
          </cell>
          <cell r="AF515" t="str">
            <v>N/A</v>
          </cell>
        </row>
        <row r="516">
          <cell r="X516" t="str">
            <v>1CCBP</v>
          </cell>
          <cell r="Y516" t="str">
            <v>NFGP UPGRADE  - CONSTRUCTION, MAJOR EQUIPMENT - SOLIDS HANDLING EQUIPMENT</v>
          </cell>
          <cell r="Z516" t="str">
            <v>N/A</v>
          </cell>
          <cell r="AA516" t="str">
            <v>N/A</v>
          </cell>
          <cell r="AB516" t="str">
            <v>N/A</v>
          </cell>
          <cell r="AC516" t="str">
            <v>N/A</v>
          </cell>
          <cell r="AD516" t="str">
            <v>N/A</v>
          </cell>
          <cell r="AE516" t="str">
            <v>N/A</v>
          </cell>
          <cell r="AF516" t="str">
            <v>N/A</v>
          </cell>
        </row>
        <row r="517">
          <cell r="X517" t="str">
            <v>1CCBQ</v>
          </cell>
          <cell r="Y517" t="str">
            <v>NFGP UPGRADE  - CONSTRUCTION, MAJOR EQUIPMENT - PACKAGED EQUIPMENT</v>
          </cell>
          <cell r="Z517" t="str">
            <v>N/A</v>
          </cell>
          <cell r="AA517" t="str">
            <v>N/A</v>
          </cell>
          <cell r="AB517" t="str">
            <v>N/A</v>
          </cell>
          <cell r="AC517" t="str">
            <v>N/A</v>
          </cell>
          <cell r="AD517" t="str">
            <v>N/A</v>
          </cell>
          <cell r="AE517" t="str">
            <v>N/A</v>
          </cell>
          <cell r="AF517" t="str">
            <v>N/A</v>
          </cell>
        </row>
        <row r="518">
          <cell r="X518" t="str">
            <v>1CCBX</v>
          </cell>
          <cell r="Y518" t="str">
            <v>NFGP UPGRADE  - CONSTRUCTION, MAJOR EQUIPMENT - OTHERS</v>
          </cell>
          <cell r="Z518">
            <v>21</v>
          </cell>
          <cell r="AA518" t="str">
            <v>TON</v>
          </cell>
          <cell r="AB518">
            <v>3900</v>
          </cell>
          <cell r="AC518">
            <v>46200</v>
          </cell>
          <cell r="AF518">
            <v>46200</v>
          </cell>
        </row>
        <row r="519">
          <cell r="X519" t="str">
            <v>1CCB-</v>
          </cell>
          <cell r="Y519" t="str">
            <v>SUBTOTAL - NFGP UPGRADE  - CONSTRUCTION, MAJOR EQUIPMENT</v>
          </cell>
          <cell r="Z519">
            <v>1390.8</v>
          </cell>
          <cell r="AA519" t="str">
            <v>N/A</v>
          </cell>
          <cell r="AB519">
            <v>48970</v>
          </cell>
          <cell r="AC519">
            <v>859300</v>
          </cell>
          <cell r="AD519">
            <v>0</v>
          </cell>
          <cell r="AE519">
            <v>0</v>
          </cell>
          <cell r="AF519">
            <v>859300</v>
          </cell>
        </row>
        <row r="521">
          <cell r="X521" t="str">
            <v>1CCCA</v>
          </cell>
          <cell r="Y521" t="str">
            <v>NFGP UPGRADE  - CONSTRUCTION, BULKS - STRUCTURAL</v>
          </cell>
          <cell r="AF521">
            <v>0</v>
          </cell>
        </row>
        <row r="522">
          <cell r="X522" t="str">
            <v>1CCCB</v>
          </cell>
          <cell r="Y522" t="str">
            <v>NFGP UPGRADE  - CONSTRUCTION, BULKS - PIPING</v>
          </cell>
          <cell r="AF522">
            <v>0</v>
          </cell>
        </row>
        <row r="523">
          <cell r="X523" t="str">
            <v>1CCCC</v>
          </cell>
          <cell r="Y523" t="str">
            <v>NFGP UPGRADE  - CONSTRUCTION, BULKS - ELECTRICAL</v>
          </cell>
          <cell r="AF523">
            <v>0</v>
          </cell>
        </row>
        <row r="524">
          <cell r="X524" t="str">
            <v>1CCCD</v>
          </cell>
          <cell r="Y524" t="str">
            <v>NFGP UPGRADE  - CONSTRUCTION, BULKS - INSTRUMENTATION</v>
          </cell>
          <cell r="AF524">
            <v>0</v>
          </cell>
        </row>
        <row r="525">
          <cell r="X525" t="str">
            <v>1CCCE</v>
          </cell>
          <cell r="Y525" t="str">
            <v>NFGP UPGRADE  - CONSTRUCTION, BULKS - PIPELINES</v>
          </cell>
          <cell r="Z525" t="str">
            <v>N/A</v>
          </cell>
          <cell r="AA525" t="str">
            <v>N/A</v>
          </cell>
          <cell r="AB525" t="str">
            <v>N/A</v>
          </cell>
          <cell r="AC525" t="str">
            <v>N/A</v>
          </cell>
          <cell r="AD525" t="str">
            <v>N/A</v>
          </cell>
          <cell r="AE525" t="str">
            <v>N/A</v>
          </cell>
          <cell r="AF525" t="str">
            <v>N/A</v>
          </cell>
        </row>
        <row r="526">
          <cell r="X526" t="str">
            <v>1CCC-</v>
          </cell>
          <cell r="Y526" t="str">
            <v xml:space="preserve">SUBTOTAL - NFGP UPGRADE  - CONSTRUCTION, BULKS </v>
          </cell>
          <cell r="Z526">
            <v>0</v>
          </cell>
          <cell r="AA526" t="str">
            <v>N/A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</row>
        <row r="528">
          <cell r="X528" t="str">
            <v>1CCDA</v>
          </cell>
          <cell r="Y528" t="str">
            <v>NFGP UPGRADE  - CONSTRUCTION SPECIALTIES - BUILDINGS</v>
          </cell>
          <cell r="AF528">
            <v>0</v>
          </cell>
        </row>
        <row r="529">
          <cell r="X529" t="str">
            <v>1CCDB</v>
          </cell>
          <cell r="Y529" t="str">
            <v>NFGP UPGRADE  - CONSTRUCTION SPECIALTIES - GENERAL</v>
          </cell>
          <cell r="AF529">
            <v>0</v>
          </cell>
        </row>
        <row r="530">
          <cell r="X530" t="str">
            <v>1CCD-</v>
          </cell>
          <cell r="Y530" t="str">
            <v>SUBTOTAL - NFGP UPGRADE  - CONSTRUCTION SPECIALTIES</v>
          </cell>
          <cell r="Z530">
            <v>0</v>
          </cell>
          <cell r="AA530" t="str">
            <v>N/A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</row>
        <row r="534">
          <cell r="W534" t="str">
            <v>LEVEL 2 NFGP UPGRADE PG 5</v>
          </cell>
          <cell r="X534" t="str">
            <v>WBS CODE</v>
          </cell>
          <cell r="Y534" t="str">
            <v>DESCRIPTION</v>
          </cell>
          <cell r="Z534" t="str">
            <v>QUANTITY</v>
          </cell>
          <cell r="AA534" t="str">
            <v>UNITS</v>
          </cell>
          <cell r="AB534" t="str">
            <v>TOTAL MANHOURS</v>
          </cell>
          <cell r="AC534" t="str">
            <v>TOTAL LABOR COST</v>
          </cell>
          <cell r="AD534" t="str">
            <v>TOTAL MAT'L COST</v>
          </cell>
          <cell r="AE534" t="str">
            <v>TOTAL S/C COST</v>
          </cell>
          <cell r="AF534" t="str">
            <v>TOTAL COST</v>
          </cell>
        </row>
        <row r="536">
          <cell r="X536" t="str">
            <v>1CCEA</v>
          </cell>
          <cell r="Y536" t="str">
            <v>NFGP UPGRADE  - CONSTRUCTION, OTHER DIRECT WORK - FIRE PROTECTION</v>
          </cell>
          <cell r="AF536">
            <v>0</v>
          </cell>
        </row>
        <row r="537">
          <cell r="X537" t="str">
            <v>1CCEB</v>
          </cell>
          <cell r="Y537" t="str">
            <v>NFGP UPGRADE  - CONSTRUCTION, OTHER DIRECT WORK - FIREPROOFING</v>
          </cell>
          <cell r="AF537">
            <v>0</v>
          </cell>
        </row>
        <row r="538">
          <cell r="X538" t="str">
            <v>1CCEC</v>
          </cell>
          <cell r="Y538" t="str">
            <v>NFGP UPGRADE  - CONSTRUCTION, OTHER DIRECT WORK - INSULATION</v>
          </cell>
          <cell r="AF538">
            <v>0</v>
          </cell>
        </row>
        <row r="539">
          <cell r="X539" t="str">
            <v>1CCED</v>
          </cell>
          <cell r="Y539" t="str">
            <v>NFGP UPGRADE  - CONSTRUCTION, OTHER DIRECT WORK - PAINTING</v>
          </cell>
          <cell r="AF539">
            <v>0</v>
          </cell>
        </row>
        <row r="540">
          <cell r="X540" t="str">
            <v>1CCEE</v>
          </cell>
          <cell r="Y540" t="str">
            <v>NFGP UPGRADE  - CONSTRUCTION, OTHER DIRECT WORK - SHUTDOWN</v>
          </cell>
          <cell r="AF540">
            <v>0</v>
          </cell>
        </row>
        <row r="541">
          <cell r="X541" t="str">
            <v>1CCEF</v>
          </cell>
          <cell r="Y541" t="str">
            <v>NFGP UPGRADE  - CONSTRUCTION, OTHER DIRECT WORK - PRE-COMMISSIONING</v>
          </cell>
          <cell r="AF541">
            <v>0</v>
          </cell>
        </row>
        <row r="542">
          <cell r="X542" t="str">
            <v>1CCEG</v>
          </cell>
          <cell r="Y542" t="str">
            <v>NFGP UPGRADE  - CONSTRUCTION, OTHER DIRECT WORK - ENVIRONMENTAL</v>
          </cell>
          <cell r="AF542">
            <v>0</v>
          </cell>
        </row>
        <row r="543">
          <cell r="X543" t="str">
            <v>1CCEX</v>
          </cell>
          <cell r="Y543" t="str">
            <v>NFGP UPGRADE  - CONSTRUCTION, OTHER DIRECT WORK - OTHER</v>
          </cell>
          <cell r="AF543">
            <v>0</v>
          </cell>
        </row>
        <row r="544">
          <cell r="X544" t="str">
            <v>1CCE</v>
          </cell>
          <cell r="Y544" t="str">
            <v xml:space="preserve">SUBTOTAL - NFGP UPGRADE  - CONSTRUCTION, OTHER DIRECT WORK - </v>
          </cell>
          <cell r="Z544">
            <v>0</v>
          </cell>
          <cell r="AA544" t="str">
            <v>N/A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</row>
        <row r="546">
          <cell r="X546" t="str">
            <v>1CCFA</v>
          </cell>
          <cell r="Y546" t="str">
            <v>NFGP UPGRADE  - CONSTRUCTION INDIRECTS</v>
          </cell>
          <cell r="AF546">
            <v>0</v>
          </cell>
        </row>
        <row r="547">
          <cell r="X547" t="str">
            <v>1CCF</v>
          </cell>
          <cell r="Y547" t="str">
            <v>SUBTOTAL - NFGP UPGRADE  - CONSTRUCTION INDIRECTS</v>
          </cell>
          <cell r="Z547">
            <v>0</v>
          </cell>
          <cell r="AA547" t="str">
            <v>N/A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</row>
        <row r="549">
          <cell r="X549" t="str">
            <v>1CDAA</v>
          </cell>
          <cell r="Y549" t="str">
            <v>NFGP UPGRADE  - COMMISSIONING - PROCESS</v>
          </cell>
          <cell r="AF549">
            <v>0</v>
          </cell>
        </row>
        <row r="550">
          <cell r="X550" t="str">
            <v>1CDAB</v>
          </cell>
          <cell r="Y550" t="str">
            <v>NFGP UPGRADE  - COMMISSIONING - UTILITIES</v>
          </cell>
          <cell r="AF550">
            <v>0</v>
          </cell>
        </row>
        <row r="551">
          <cell r="X551" t="str">
            <v>1CDA-</v>
          </cell>
          <cell r="Y551" t="str">
            <v>SUBTOTAL - NFGP UPGRADE  - COMMISSIONING</v>
          </cell>
          <cell r="Z551">
            <v>0</v>
          </cell>
          <cell r="AA551" t="str">
            <v>N/A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</row>
        <row r="553">
          <cell r="X553" t="str">
            <v>1CDBA</v>
          </cell>
          <cell r="Y553" t="str">
            <v>NFGP UPGRADE  - STARTUP - PROCESS</v>
          </cell>
          <cell r="AF553">
            <v>0</v>
          </cell>
        </row>
        <row r="554">
          <cell r="X554" t="str">
            <v>1CDBB</v>
          </cell>
          <cell r="Y554" t="str">
            <v>NFGP UPGRADE  - STARTUP - UTILITIES</v>
          </cell>
          <cell r="AF554">
            <v>0</v>
          </cell>
        </row>
        <row r="555">
          <cell r="X555" t="str">
            <v>1CDB-</v>
          </cell>
          <cell r="Y555" t="str">
            <v>SUBTOTAL - NFGP UPGRADE  - STARTUP</v>
          </cell>
          <cell r="Z555">
            <v>0</v>
          </cell>
          <cell r="AA555" t="str">
            <v>N/A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</row>
        <row r="557">
          <cell r="X557" t="str">
            <v>1CDCA</v>
          </cell>
          <cell r="Y557" t="str">
            <v>NFGP UPGRADE  - TRAINING</v>
          </cell>
          <cell r="AF557">
            <v>0</v>
          </cell>
        </row>
        <row r="558">
          <cell r="X558" t="str">
            <v>1CDC-</v>
          </cell>
          <cell r="Y558" t="str">
            <v>SUBTOTAL - NFGP UPGRADE  - TRAINING</v>
          </cell>
          <cell r="Z558">
            <v>0</v>
          </cell>
          <cell r="AA558" t="str">
            <v>N/A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</row>
        <row r="572">
          <cell r="L572" t="str">
            <v>CYCLE &amp; LVL 1    PIPELINE</v>
          </cell>
          <cell r="M572" t="str">
            <v>WBS CODE</v>
          </cell>
          <cell r="N572" t="str">
            <v>DESCRIPTION</v>
          </cell>
          <cell r="O572" t="str">
            <v>QUANTITY</v>
          </cell>
          <cell r="P572" t="str">
            <v>UNITS</v>
          </cell>
          <cell r="Q572" t="str">
            <v>TOTAL MANHOURS</v>
          </cell>
          <cell r="R572" t="str">
            <v>TOTAL LABOR COST</v>
          </cell>
          <cell r="S572" t="str">
            <v>TOTAL MAT'L COST</v>
          </cell>
          <cell r="T572" t="str">
            <v>TOTAL S/C COST</v>
          </cell>
          <cell r="U572" t="str">
            <v>TOTAL COST</v>
          </cell>
          <cell r="W572" t="str">
            <v>LEVEL 2 PIPELINE PG.1</v>
          </cell>
          <cell r="X572" t="str">
            <v>WBS CODE</v>
          </cell>
          <cell r="Y572" t="str">
            <v>DESCRIPTION</v>
          </cell>
          <cell r="Z572" t="str">
            <v>QUANTITY</v>
          </cell>
          <cell r="AA572" t="str">
            <v>UNITS</v>
          </cell>
          <cell r="AB572" t="str">
            <v>TOTAL MANHOURS</v>
          </cell>
          <cell r="AC572" t="str">
            <v>TOTAL LABOR COST</v>
          </cell>
          <cell r="AD572" t="str">
            <v>TOTAL MAT'L COST</v>
          </cell>
          <cell r="AE572" t="str">
            <v>TOTAL S/C COST</v>
          </cell>
          <cell r="AF572" t="str">
            <v>TOTAL COST</v>
          </cell>
          <cell r="AH572" t="str">
            <v>LEVEL 3 PIPELINE PG 1</v>
          </cell>
          <cell r="AI572" t="str">
            <v>WBS CODE</v>
          </cell>
          <cell r="AJ572" t="str">
            <v>DESCRIPTION</v>
          </cell>
          <cell r="AK572" t="str">
            <v>QUANTITY</v>
          </cell>
          <cell r="AL572" t="str">
            <v>UNITS</v>
          </cell>
          <cell r="AM572" t="str">
            <v>TOTAL MANHOURS</v>
          </cell>
          <cell r="AN572" t="str">
            <v>TOTAL LABOR COST</v>
          </cell>
          <cell r="AO572" t="str">
            <v>TOTAL MAT'L COST</v>
          </cell>
          <cell r="AP572" t="str">
            <v>TOTAL S/C COST</v>
          </cell>
          <cell r="AQ572" t="str">
            <v>TOTAL COST</v>
          </cell>
        </row>
        <row r="574">
          <cell r="M574" t="str">
            <v>1DAA-</v>
          </cell>
          <cell r="N574" t="str">
            <v>PIPELINE - DIRECT ENGINEERING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X574" t="str">
            <v>1DAAA</v>
          </cell>
          <cell r="Y574" t="str">
            <v>PIPELINE - DIR. ENG.  PROCESS</v>
          </cell>
          <cell r="AF574">
            <v>0</v>
          </cell>
          <cell r="AI574" t="str">
            <v>1DAAIA</v>
          </cell>
          <cell r="AJ574" t="str">
            <v>SPECIFY PIPELINE</v>
          </cell>
          <cell r="AQ574">
            <v>0</v>
          </cell>
        </row>
        <row r="575">
          <cell r="M575" t="str">
            <v>1DAH-</v>
          </cell>
          <cell r="N575" t="str">
            <v>PIPELINE EQUIPMENT SPECIFICATION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X575" t="str">
            <v>1DAAB</v>
          </cell>
          <cell r="Y575" t="str">
            <v>PIPELINE - DIR. ENG.  PERMITS</v>
          </cell>
          <cell r="AF575">
            <v>0</v>
          </cell>
          <cell r="AI575" t="str">
            <v>1DAAIX</v>
          </cell>
          <cell r="AJ575" t="str">
            <v>DIRECT ENG. -  OTHER PIPELINES</v>
          </cell>
          <cell r="AQ575">
            <v>0</v>
          </cell>
        </row>
        <row r="576">
          <cell r="M576" t="str">
            <v>1DAI-</v>
          </cell>
          <cell r="N576" t="str">
            <v>PIPELINE - ENGINEERING PROCUREMENT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X576" t="str">
            <v>1DAAC</v>
          </cell>
          <cell r="Y576" t="str">
            <v>PIPELINE - DIR. ENG.  CIVIL/STRUCTURAL</v>
          </cell>
          <cell r="AF576">
            <v>0</v>
          </cell>
          <cell r="AI576" t="str">
            <v>1DAAI-</v>
          </cell>
          <cell r="AJ576" t="str">
            <v>SUBTOTAL - DIRECT ENGINEERING - PIPELINES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</row>
        <row r="577">
          <cell r="M577" t="str">
            <v>1DAJ-</v>
          </cell>
          <cell r="N577" t="str">
            <v>PIPELINE - INDIRECT ENGINEERING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X577" t="str">
            <v>1DAAD</v>
          </cell>
          <cell r="Y577" t="str">
            <v>PIPELINE - DIR. ENG.  MECHANICAL</v>
          </cell>
          <cell r="AF577">
            <v>0</v>
          </cell>
        </row>
        <row r="578">
          <cell r="M578" t="str">
            <v>1DA--</v>
          </cell>
          <cell r="N578" t="str">
            <v>SUBTOTAL PIPELINE - ENGINEERING/PROCUREMENT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X578" t="str">
            <v>1DAAE</v>
          </cell>
          <cell r="Y578" t="str">
            <v>PIPELINE - DIR. ENG.  PIPING</v>
          </cell>
          <cell r="AF578">
            <v>0</v>
          </cell>
          <cell r="AI578" t="str">
            <v>1DBAXA</v>
          </cell>
          <cell r="AJ578" t="str">
            <v>PIG LAUNCHING AND RECEIVING PACKAGES</v>
          </cell>
          <cell r="AQ578">
            <v>0</v>
          </cell>
        </row>
        <row r="579">
          <cell r="X579" t="str">
            <v>1DAAF</v>
          </cell>
          <cell r="Y579" t="str">
            <v>PIPELINE - DIR. ENG.  ELECTRICAL</v>
          </cell>
          <cell r="AF579">
            <v>0</v>
          </cell>
          <cell r="AI579" t="str">
            <v>1DBAXB</v>
          </cell>
          <cell r="AJ579" t="str">
            <v>LINE BREAK VALVES</v>
          </cell>
          <cell r="AQ579">
            <v>0</v>
          </cell>
        </row>
        <row r="580">
          <cell r="M580" t="str">
            <v>1DBA-</v>
          </cell>
          <cell r="N580" t="str">
            <v>PIPELINE - FAB/DELIVERY - MAJOR EQUIPMENT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X580" t="str">
            <v>1DAAG</v>
          </cell>
          <cell r="Y580" t="str">
            <v>PIPELINE - DIR. ENG.  INSTRUMENTATION</v>
          </cell>
          <cell r="AF580">
            <v>0</v>
          </cell>
          <cell r="AI580" t="str">
            <v>1DBAXC</v>
          </cell>
          <cell r="AJ580" t="str">
            <v>CHEMICAL INJECTION SYSTEM ICL. CHEM TRANSFER PUMP</v>
          </cell>
          <cell r="AQ580">
            <v>0</v>
          </cell>
        </row>
        <row r="581">
          <cell r="M581" t="str">
            <v>1DBB-</v>
          </cell>
          <cell r="N581" t="str">
            <v>PIPELINE - FAB/DELIVERY - BULKS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X581" t="str">
            <v>1DAAH</v>
          </cell>
          <cell r="Y581" t="str">
            <v>PIPELINE - DIR. ENG.  ARCHITECTURAL</v>
          </cell>
          <cell r="AF581">
            <v>0</v>
          </cell>
          <cell r="AI581" t="str">
            <v>1DBAXD</v>
          </cell>
          <cell r="AJ581" t="str">
            <v>CORROSION MONITORING SYSTEM</v>
          </cell>
          <cell r="AQ581">
            <v>0</v>
          </cell>
        </row>
        <row r="582">
          <cell r="M582" t="str">
            <v>1DBC-</v>
          </cell>
          <cell r="N582" t="str">
            <v>PIPELINE - FAB/DELIVERY - ENGINEERING SPECIALTIES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X582" t="str">
            <v>1DAAI</v>
          </cell>
          <cell r="Y582" t="str">
            <v>PIPELINE - DIR. ENG.  PIPELINES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I582" t="str">
            <v>1DBAXE</v>
          </cell>
          <cell r="AJ582" t="str">
            <v>CATHODIC PROTECTION  SYSTEM</v>
          </cell>
          <cell r="AQ582">
            <v>0</v>
          </cell>
        </row>
        <row r="583">
          <cell r="M583" t="str">
            <v>1DB--</v>
          </cell>
          <cell r="N583" t="str">
            <v>SUBTOTAL PIPELINE - FABRICATION/DELIVERY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X583" t="str">
            <v>1DAA-</v>
          </cell>
          <cell r="Y583" t="str">
            <v>SUBTOTAL - PIPELINE - DIRECT ENGINEERING</v>
          </cell>
          <cell r="Z583">
            <v>0</v>
          </cell>
          <cell r="AA583" t="str">
            <v>N/A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I583" t="str">
            <v>1DBAXX</v>
          </cell>
          <cell r="AJ583" t="str">
            <v>OTHER EQUIPMENT -  OTHER</v>
          </cell>
          <cell r="AQ583">
            <v>0</v>
          </cell>
        </row>
        <row r="584">
          <cell r="AI584" t="str">
            <v>1DBAX-</v>
          </cell>
          <cell r="AJ584" t="str">
            <v>SUBTOTAL OTHER EQUIPMENT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</row>
        <row r="585">
          <cell r="M585" t="str">
            <v>1DCA-</v>
          </cell>
          <cell r="N585" t="str">
            <v>PIPELINE - CONSTRUCTION - CIVIL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X585" t="str">
            <v>1DAHA</v>
          </cell>
          <cell r="Y585" t="str">
            <v>PIPELINE - EQUIP. SPECS - PRESSURE VESSELS</v>
          </cell>
          <cell r="Z585" t="str">
            <v>N/A</v>
          </cell>
          <cell r="AA585" t="str">
            <v>N/A</v>
          </cell>
          <cell r="AB585" t="str">
            <v>N/A</v>
          </cell>
          <cell r="AC585" t="str">
            <v>N/A</v>
          </cell>
          <cell r="AD585" t="str">
            <v>N/A</v>
          </cell>
          <cell r="AE585" t="str">
            <v>N/A</v>
          </cell>
          <cell r="AF585" t="str">
            <v>N/A</v>
          </cell>
        </row>
        <row r="586">
          <cell r="M586" t="str">
            <v>1DCB-</v>
          </cell>
          <cell r="N586" t="str">
            <v>PIPELINE - CONSTRUCTION - MAJOR EQUIPMENT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X586" t="str">
            <v>1DAHB</v>
          </cell>
          <cell r="Y586" t="str">
            <v>PIPELINE - EQUIP. SPECS - COLUMNS</v>
          </cell>
          <cell r="Z586" t="str">
            <v>N/A</v>
          </cell>
          <cell r="AA586" t="str">
            <v>N/A</v>
          </cell>
          <cell r="AB586" t="str">
            <v>N/A</v>
          </cell>
          <cell r="AC586" t="str">
            <v>N/A</v>
          </cell>
          <cell r="AD586" t="str">
            <v>N/A</v>
          </cell>
          <cell r="AE586" t="str">
            <v>N/A</v>
          </cell>
          <cell r="AF586" t="str">
            <v>N/A</v>
          </cell>
          <cell r="AI586" t="str">
            <v>1DBBFA</v>
          </cell>
          <cell r="AJ586" t="str">
            <v>FAB/DELIVERY BULKS - PIPELINE - SPECIFY</v>
          </cell>
          <cell r="AQ586">
            <v>0</v>
          </cell>
        </row>
        <row r="587">
          <cell r="M587" t="str">
            <v>1DCC-</v>
          </cell>
          <cell r="N587" t="str">
            <v>PIPELINE - CONSTRUCTION - BULKS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X587" t="str">
            <v>1DAHC</v>
          </cell>
          <cell r="Y587" t="str">
            <v>PIPELINE - EQUIP. SPECS - REACTORS</v>
          </cell>
          <cell r="Z587" t="str">
            <v>N/A</v>
          </cell>
          <cell r="AA587" t="str">
            <v>N/A</v>
          </cell>
          <cell r="AB587" t="str">
            <v>N/A</v>
          </cell>
          <cell r="AC587" t="str">
            <v>N/A</v>
          </cell>
          <cell r="AD587" t="str">
            <v>N/A</v>
          </cell>
          <cell r="AE587" t="str">
            <v>N/A</v>
          </cell>
          <cell r="AF587" t="str">
            <v>N/A</v>
          </cell>
          <cell r="AI587" t="str">
            <v>1DBBFX</v>
          </cell>
          <cell r="AJ587" t="str">
            <v>FAB/DELIVERY BULKS -  OTHER PIPELINES</v>
          </cell>
          <cell r="AQ587">
            <v>0</v>
          </cell>
        </row>
        <row r="588">
          <cell r="M588" t="str">
            <v>1DCD-</v>
          </cell>
          <cell r="N588" t="str">
            <v>PIPELINE - CONSTRUCTION - CONSTRUCTION SPECIALTIES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X588" t="str">
            <v>1DAHD</v>
          </cell>
          <cell r="Y588" t="str">
            <v>PIPELINE - EQUIP. SPECS - FIELD ERECTED TANKS</v>
          </cell>
          <cell r="Z588" t="str">
            <v>N/A</v>
          </cell>
          <cell r="AA588" t="str">
            <v>N/A</v>
          </cell>
          <cell r="AB588" t="str">
            <v>N/A</v>
          </cell>
          <cell r="AC588" t="str">
            <v>N/A</v>
          </cell>
          <cell r="AD588" t="str">
            <v>N/A</v>
          </cell>
          <cell r="AE588" t="str">
            <v>N/A</v>
          </cell>
          <cell r="AF588" t="str">
            <v>N/A</v>
          </cell>
          <cell r="AI588" t="str">
            <v>1DBBF-</v>
          </cell>
          <cell r="AJ588" t="str">
            <v>SUBTOTAL - FAB/DELIVERY BULKS -PIPELINES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</row>
        <row r="589">
          <cell r="M589" t="str">
            <v>1DCE-</v>
          </cell>
          <cell r="N589" t="str">
            <v>PIPELINE - CONSTRUCTION - OTHER DIRECT WORK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X589" t="str">
            <v>1DAHE</v>
          </cell>
          <cell r="Y589" t="str">
            <v>PIPELINE - EQUIP. SPECS - PUMPS</v>
          </cell>
          <cell r="Z589" t="str">
            <v>N/A</v>
          </cell>
          <cell r="AA589" t="str">
            <v>N/A</v>
          </cell>
          <cell r="AB589" t="str">
            <v>N/A</v>
          </cell>
          <cell r="AC589" t="str">
            <v>N/A</v>
          </cell>
          <cell r="AD589" t="str">
            <v>N/A</v>
          </cell>
          <cell r="AE589" t="str">
            <v>N/A</v>
          </cell>
          <cell r="AF589" t="str">
            <v>N/A</v>
          </cell>
        </row>
        <row r="590">
          <cell r="M590" t="str">
            <v>1DCF-</v>
          </cell>
          <cell r="N590" t="str">
            <v>PIPELINE - CONSTRUCTION - INDIRECTS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X590" t="str">
            <v>1DAHF</v>
          </cell>
          <cell r="Y590" t="str">
            <v>PIPELINE - EQUIP. SPECS - HEAT EXCHANGERS - S &amp; T</v>
          </cell>
          <cell r="Z590" t="str">
            <v>N/A</v>
          </cell>
          <cell r="AA590" t="str">
            <v>N/A</v>
          </cell>
          <cell r="AB590" t="str">
            <v>N/A</v>
          </cell>
          <cell r="AC590" t="str">
            <v>N/A</v>
          </cell>
          <cell r="AD590" t="str">
            <v>N/A</v>
          </cell>
          <cell r="AE590" t="str">
            <v>N/A</v>
          </cell>
          <cell r="AF590" t="str">
            <v>N/A</v>
          </cell>
          <cell r="AI590" t="str">
            <v>1DCAAA</v>
          </cell>
          <cell r="AJ590" t="str">
            <v>CONSTRUCTION, CIVIL - SITE WORK - SITE PREP</v>
          </cell>
          <cell r="AQ590">
            <v>0</v>
          </cell>
        </row>
        <row r="591">
          <cell r="M591" t="str">
            <v>1DC--</v>
          </cell>
          <cell r="N591" t="str">
            <v>SUBTOTAL PIPELINE - CONSTRUCTION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X591" t="str">
            <v>1DAHG</v>
          </cell>
          <cell r="Y591" t="str">
            <v>PIPELINE - EQUIP. SPECS - HEAT EXCHANGERS - FINNED</v>
          </cell>
          <cell r="Z591" t="str">
            <v>N/A</v>
          </cell>
          <cell r="AA591" t="str">
            <v>N/A</v>
          </cell>
          <cell r="AB591" t="str">
            <v>N/A</v>
          </cell>
          <cell r="AC591" t="str">
            <v>N/A</v>
          </cell>
          <cell r="AD591" t="str">
            <v>N/A</v>
          </cell>
          <cell r="AE591" t="str">
            <v>N/A</v>
          </cell>
          <cell r="AF591" t="str">
            <v>N/A</v>
          </cell>
          <cell r="AI591" t="str">
            <v>1DCAAB</v>
          </cell>
          <cell r="AJ591" t="str">
            <v>CONSTRUCTION, CIVIL - SITE WORK - SURVEYS</v>
          </cell>
          <cell r="AQ591">
            <v>0</v>
          </cell>
        </row>
        <row r="592">
          <cell r="X592" t="str">
            <v>1DAHH</v>
          </cell>
          <cell r="Y592" t="str">
            <v>PIPELINE - EQUIP. SPECS - EXTRUDERS</v>
          </cell>
          <cell r="Z592" t="str">
            <v>N/A</v>
          </cell>
          <cell r="AA592" t="str">
            <v>N/A</v>
          </cell>
          <cell r="AB592" t="str">
            <v>N/A</v>
          </cell>
          <cell r="AC592" t="str">
            <v>N/A</v>
          </cell>
          <cell r="AD592" t="str">
            <v>N/A</v>
          </cell>
          <cell r="AE592" t="str">
            <v>N/A</v>
          </cell>
          <cell r="AF592" t="str">
            <v>N/A</v>
          </cell>
          <cell r="AI592" t="str">
            <v>1DCAAC</v>
          </cell>
          <cell r="AJ592" t="str">
            <v>CONSTRUCTION, CIVIL - SITE WORK - ROADS</v>
          </cell>
          <cell r="AQ592">
            <v>0</v>
          </cell>
        </row>
        <row r="593">
          <cell r="M593" t="str">
            <v>1DDA-</v>
          </cell>
          <cell r="N593" t="str">
            <v>PIPELINE - COMMISSIONING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X593" t="str">
            <v>1DAHI</v>
          </cell>
          <cell r="Y593" t="str">
            <v>PIPELINE - EQUIP. SPECS - COMPRESSORS</v>
          </cell>
          <cell r="Z593" t="str">
            <v>N/A</v>
          </cell>
          <cell r="AA593" t="str">
            <v>N/A</v>
          </cell>
          <cell r="AB593" t="str">
            <v>N/A</v>
          </cell>
          <cell r="AC593" t="str">
            <v>N/A</v>
          </cell>
          <cell r="AD593" t="str">
            <v>N/A</v>
          </cell>
          <cell r="AE593" t="str">
            <v>N/A</v>
          </cell>
          <cell r="AF593" t="str">
            <v>N/A</v>
          </cell>
          <cell r="AI593" t="str">
            <v>1DCAAD</v>
          </cell>
          <cell r="AJ593" t="str">
            <v>CONSTRUCTION, CIVIL - SITE WORK - AREA PAVING</v>
          </cell>
          <cell r="AQ593">
            <v>0</v>
          </cell>
        </row>
        <row r="594">
          <cell r="M594" t="str">
            <v>1DDB-</v>
          </cell>
          <cell r="N594" t="str">
            <v>PIPELINE -STARTUP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X594" t="str">
            <v>1DAHJ</v>
          </cell>
          <cell r="Y594" t="str">
            <v>PIPELINE - EQUIP. SPECS - GENERATORS</v>
          </cell>
          <cell r="Z594" t="str">
            <v>N/A</v>
          </cell>
          <cell r="AA594" t="str">
            <v>N/A</v>
          </cell>
          <cell r="AB594" t="str">
            <v>N/A</v>
          </cell>
          <cell r="AC594" t="str">
            <v>N/A</v>
          </cell>
          <cell r="AD594" t="str">
            <v>N/A</v>
          </cell>
          <cell r="AE594" t="str">
            <v>N/A</v>
          </cell>
          <cell r="AF594" t="str">
            <v>N/A</v>
          </cell>
          <cell r="AI594" t="str">
            <v>1DCAAE</v>
          </cell>
          <cell r="AJ594" t="str">
            <v>CONSTRUCTION, CIVIL - SITE WORK - PONDS</v>
          </cell>
          <cell r="AQ594">
            <v>0</v>
          </cell>
        </row>
        <row r="595">
          <cell r="M595" t="str">
            <v>1DDC-</v>
          </cell>
          <cell r="N595" t="str">
            <v>PIPELINE -TRAINING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X595" t="str">
            <v>1DAHK</v>
          </cell>
          <cell r="Y595" t="str">
            <v>PIPELINE - EQUIP. SPECS - MOTORS &amp; DRIVERS</v>
          </cell>
          <cell r="Z595" t="str">
            <v>N/A</v>
          </cell>
          <cell r="AA595" t="str">
            <v>N/A</v>
          </cell>
          <cell r="AB595" t="str">
            <v>N/A</v>
          </cell>
          <cell r="AC595" t="str">
            <v>N/A</v>
          </cell>
          <cell r="AD595" t="str">
            <v>N/A</v>
          </cell>
          <cell r="AE595" t="str">
            <v>N/A</v>
          </cell>
          <cell r="AF595" t="str">
            <v>N/A</v>
          </cell>
          <cell r="AI595" t="str">
            <v>1DCAAF</v>
          </cell>
          <cell r="AJ595" t="str">
            <v>CONSTRUCTION, CIVIL - SITE WORK - FENCE</v>
          </cell>
          <cell r="AQ595">
            <v>0</v>
          </cell>
        </row>
        <row r="596">
          <cell r="M596" t="str">
            <v>1DD--</v>
          </cell>
          <cell r="N596" t="str">
            <v>SUBTOTAL PIPELINE - COMMISSIONING, STARTUP &amp; TRAINING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X596" t="str">
            <v>1DAHL</v>
          </cell>
          <cell r="Y596" t="str">
            <v>PIPELINE - EQUIP. SPECS - FIRED EQUIPMENT</v>
          </cell>
          <cell r="Z596" t="str">
            <v>N/A</v>
          </cell>
          <cell r="AA596" t="str">
            <v>N/A</v>
          </cell>
          <cell r="AB596" t="str">
            <v>N/A</v>
          </cell>
          <cell r="AC596" t="str">
            <v>N/A</v>
          </cell>
          <cell r="AD596" t="str">
            <v>N/A</v>
          </cell>
          <cell r="AE596" t="str">
            <v>N/A</v>
          </cell>
          <cell r="AF596" t="str">
            <v>N/A</v>
          </cell>
          <cell r="AI596" t="str">
            <v>1DCAAG</v>
          </cell>
          <cell r="AJ596" t="str">
            <v>CONSTRUCTION, CIVIL - SITE WORK - GUARDS</v>
          </cell>
          <cell r="AQ596">
            <v>0</v>
          </cell>
        </row>
        <row r="597">
          <cell r="X597" t="str">
            <v>1DAHM</v>
          </cell>
          <cell r="Y597" t="str">
            <v>PIPELINE - EQUIP. SPECS - BLOWERS, FANS</v>
          </cell>
          <cell r="Z597" t="str">
            <v>N/A</v>
          </cell>
          <cell r="AA597" t="str">
            <v>N/A</v>
          </cell>
          <cell r="AB597" t="str">
            <v>N/A</v>
          </cell>
          <cell r="AC597" t="str">
            <v>N/A</v>
          </cell>
          <cell r="AD597" t="str">
            <v>N/A</v>
          </cell>
          <cell r="AE597" t="str">
            <v>N/A</v>
          </cell>
          <cell r="AF597" t="str">
            <v>N/A</v>
          </cell>
          <cell r="AI597" t="str">
            <v>1DCAAH</v>
          </cell>
          <cell r="AJ597" t="str">
            <v>CONSTRUCTION, CIVIL - SITE WORK - LANDSCAPING</v>
          </cell>
          <cell r="AQ597">
            <v>0</v>
          </cell>
        </row>
        <row r="598">
          <cell r="X598" t="str">
            <v>1DAHN</v>
          </cell>
          <cell r="Y598" t="str">
            <v>PIPELINE - EQUIP. SPECS - FILTERS</v>
          </cell>
          <cell r="Z598" t="str">
            <v>N/A</v>
          </cell>
          <cell r="AA598" t="str">
            <v>N/A</v>
          </cell>
          <cell r="AB598" t="str">
            <v>N/A</v>
          </cell>
          <cell r="AC598" t="str">
            <v>N/A</v>
          </cell>
          <cell r="AD598" t="str">
            <v>N/A</v>
          </cell>
          <cell r="AE598" t="str">
            <v>N/A</v>
          </cell>
          <cell r="AF598" t="str">
            <v>N/A</v>
          </cell>
          <cell r="AI598" t="str">
            <v>1DCAAX</v>
          </cell>
          <cell r="AJ598" t="str">
            <v>CONSTRUCTION, CIVIL - SITE WORK - OTHER</v>
          </cell>
          <cell r="AQ598">
            <v>0</v>
          </cell>
        </row>
        <row r="599">
          <cell r="X599" t="str">
            <v>1DAHO</v>
          </cell>
          <cell r="Y599" t="str">
            <v>PIPELINE - EQUIP. SPECS - FLARES</v>
          </cell>
          <cell r="Z599" t="str">
            <v>N/A</v>
          </cell>
          <cell r="AA599" t="str">
            <v>N/A</v>
          </cell>
          <cell r="AB599" t="str">
            <v>N/A</v>
          </cell>
          <cell r="AC599" t="str">
            <v>N/A</v>
          </cell>
          <cell r="AD599" t="str">
            <v>N/A</v>
          </cell>
          <cell r="AE599" t="str">
            <v>N/A</v>
          </cell>
          <cell r="AF599" t="str">
            <v>N/A</v>
          </cell>
          <cell r="AI599" t="str">
            <v>1DCAA-</v>
          </cell>
          <cell r="AJ599" t="str">
            <v>SUBTOTAL - CONSTRUCTION, CIVIL - SITE WORK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</row>
        <row r="600">
          <cell r="X600" t="str">
            <v>1DAHP</v>
          </cell>
          <cell r="Y600" t="str">
            <v>PIPELINE - EQUIP. SPECS - SOLIDS HANDLING EQUIPMENT</v>
          </cell>
          <cell r="Z600" t="str">
            <v>N/A</v>
          </cell>
          <cell r="AA600" t="str">
            <v>N/A</v>
          </cell>
          <cell r="AB600" t="str">
            <v>N/A</v>
          </cell>
          <cell r="AC600" t="str">
            <v>N/A</v>
          </cell>
          <cell r="AD600" t="str">
            <v>N/A</v>
          </cell>
          <cell r="AE600" t="str">
            <v>N/A</v>
          </cell>
          <cell r="AF600" t="str">
            <v>N/A</v>
          </cell>
        </row>
        <row r="601">
          <cell r="X601" t="str">
            <v>1DAHQ</v>
          </cell>
          <cell r="Y601" t="str">
            <v>PIPELINE - EQUIP. SPECS - PACKAGED EQUIPMENT</v>
          </cell>
          <cell r="Z601" t="str">
            <v>N/A</v>
          </cell>
          <cell r="AA601" t="str">
            <v>N/A</v>
          </cell>
          <cell r="AB601" t="str">
            <v>N/A</v>
          </cell>
          <cell r="AC601" t="str">
            <v>N/A</v>
          </cell>
          <cell r="AD601" t="str">
            <v>N/A</v>
          </cell>
          <cell r="AE601" t="str">
            <v>N/A</v>
          </cell>
          <cell r="AF601" t="str">
            <v>N/A</v>
          </cell>
          <cell r="AI601" t="str">
            <v>1DCCEA</v>
          </cell>
          <cell r="AJ601" t="str">
            <v>CONSTRUCTION BULKS - PIPELINE SPECIFY</v>
          </cell>
          <cell r="AQ601">
            <v>0</v>
          </cell>
        </row>
        <row r="602">
          <cell r="X602" t="str">
            <v>1DAHX</v>
          </cell>
          <cell r="Y602" t="str">
            <v>PIPELINE - EQUIP. SPECS - OTHERS</v>
          </cell>
          <cell r="Z602" t="str">
            <v>N/A</v>
          </cell>
          <cell r="AA602" t="str">
            <v>N/A</v>
          </cell>
          <cell r="AB602" t="str">
            <v>N/A</v>
          </cell>
          <cell r="AC602" t="str">
            <v>N/A</v>
          </cell>
          <cell r="AD602" t="str">
            <v>N/A</v>
          </cell>
          <cell r="AE602" t="str">
            <v>N/A</v>
          </cell>
          <cell r="AF602" t="str">
            <v>N/A</v>
          </cell>
          <cell r="AI602" t="str">
            <v>1DCCEX</v>
          </cell>
          <cell r="AJ602" t="str">
            <v>CONSTRUCTION BULKS -  OTHER PIPELINES</v>
          </cell>
          <cell r="AQ602">
            <v>0</v>
          </cell>
        </row>
        <row r="603">
          <cell r="X603" t="str">
            <v>1DAH-</v>
          </cell>
          <cell r="Y603" t="str">
            <v xml:space="preserve">SUBTOTAL - PIPELINE - EQUIP. SPECS </v>
          </cell>
          <cell r="Z603">
            <v>0</v>
          </cell>
          <cell r="AA603" t="str">
            <v>N/A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I603" t="str">
            <v>1DCCE-</v>
          </cell>
          <cell r="AJ603" t="str">
            <v>SUBTOTAL - CONSTRUCTION BULKS -PIPELINES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</row>
        <row r="610">
          <cell r="W610" t="str">
            <v>LEVEL 2 PIPELINE PG.2</v>
          </cell>
          <cell r="X610" t="str">
            <v>WBS CODE</v>
          </cell>
          <cell r="Y610" t="str">
            <v>DESCRIPTION</v>
          </cell>
          <cell r="Z610" t="str">
            <v>QUANTITY</v>
          </cell>
          <cell r="AA610" t="str">
            <v>UNITS</v>
          </cell>
          <cell r="AB610" t="str">
            <v>TOTAL MANHOURS</v>
          </cell>
          <cell r="AC610" t="str">
            <v>TOTAL LABOR COST</v>
          </cell>
          <cell r="AD610" t="str">
            <v>TOTAL MAT'L COST</v>
          </cell>
          <cell r="AE610" t="str">
            <v>TOTAL S/C COST</v>
          </cell>
          <cell r="AF610" t="str">
            <v>TOTAL COST</v>
          </cell>
        </row>
        <row r="612">
          <cell r="X612" t="str">
            <v>1DAIA</v>
          </cell>
          <cell r="Y612" t="str">
            <v>PIPELINE - PROCUREMENT PRESSURE VESSELS</v>
          </cell>
          <cell r="Z612" t="str">
            <v>N/A</v>
          </cell>
          <cell r="AA612" t="str">
            <v>N/A</v>
          </cell>
          <cell r="AB612" t="str">
            <v>N/A</v>
          </cell>
          <cell r="AC612" t="str">
            <v>N/A</v>
          </cell>
          <cell r="AD612" t="str">
            <v>N/A</v>
          </cell>
          <cell r="AE612" t="str">
            <v>N/A</v>
          </cell>
          <cell r="AF612" t="str">
            <v>N/A</v>
          </cell>
        </row>
        <row r="613">
          <cell r="X613" t="str">
            <v>1DAIB</v>
          </cell>
          <cell r="Y613" t="str">
            <v>PIPELINE - PROCUREMENT   COLUMNS</v>
          </cell>
          <cell r="Z613" t="str">
            <v>N/A</v>
          </cell>
          <cell r="AA613" t="str">
            <v>N/A</v>
          </cell>
          <cell r="AB613" t="str">
            <v>N/A</v>
          </cell>
          <cell r="AC613" t="str">
            <v>N/A</v>
          </cell>
          <cell r="AD613" t="str">
            <v>N/A</v>
          </cell>
          <cell r="AE613" t="str">
            <v>N/A</v>
          </cell>
          <cell r="AF613" t="str">
            <v>N/A</v>
          </cell>
        </row>
        <row r="614">
          <cell r="X614" t="str">
            <v>1DAIC</v>
          </cell>
          <cell r="Y614" t="str">
            <v>PIPELINE - PROCUREMENT   REACTORS</v>
          </cell>
          <cell r="Z614" t="str">
            <v>N/A</v>
          </cell>
          <cell r="AA614" t="str">
            <v>N/A</v>
          </cell>
          <cell r="AB614" t="str">
            <v>N/A</v>
          </cell>
          <cell r="AC614" t="str">
            <v>N/A</v>
          </cell>
          <cell r="AD614" t="str">
            <v>N/A</v>
          </cell>
          <cell r="AE614" t="str">
            <v>N/A</v>
          </cell>
          <cell r="AF614" t="str">
            <v>N/A</v>
          </cell>
        </row>
        <row r="615">
          <cell r="X615" t="str">
            <v>1DAID</v>
          </cell>
          <cell r="Y615" t="str">
            <v>PIPELINE - PROCUREMENT   FIELD ERECTED TANKS</v>
          </cell>
          <cell r="Z615" t="str">
            <v>N/A</v>
          </cell>
          <cell r="AA615" t="str">
            <v>N/A</v>
          </cell>
          <cell r="AB615" t="str">
            <v>N/A</v>
          </cell>
          <cell r="AC615" t="str">
            <v>N/A</v>
          </cell>
          <cell r="AD615" t="str">
            <v>N/A</v>
          </cell>
          <cell r="AE615" t="str">
            <v>N/A</v>
          </cell>
          <cell r="AF615" t="str">
            <v>N/A</v>
          </cell>
        </row>
        <row r="616">
          <cell r="X616" t="str">
            <v>1DAIE</v>
          </cell>
          <cell r="Y616" t="str">
            <v>PIPELINE - PROCUREMENT   PUMPS</v>
          </cell>
          <cell r="Z616" t="str">
            <v>N/A</v>
          </cell>
          <cell r="AA616" t="str">
            <v>N/A</v>
          </cell>
          <cell r="AB616" t="str">
            <v>N/A</v>
          </cell>
          <cell r="AC616" t="str">
            <v>N/A</v>
          </cell>
          <cell r="AD616" t="str">
            <v>N/A</v>
          </cell>
          <cell r="AE616" t="str">
            <v>N/A</v>
          </cell>
          <cell r="AF616" t="str">
            <v>N/A</v>
          </cell>
        </row>
        <row r="617">
          <cell r="X617" t="str">
            <v>1DAIF</v>
          </cell>
          <cell r="Y617" t="str">
            <v>PIPELINE - PROCUREMENT   HEAT EXCHANGERS - S &amp; T</v>
          </cell>
          <cell r="Z617" t="str">
            <v>N/A</v>
          </cell>
          <cell r="AA617" t="str">
            <v>N/A</v>
          </cell>
          <cell r="AB617" t="str">
            <v>N/A</v>
          </cell>
          <cell r="AC617" t="str">
            <v>N/A</v>
          </cell>
          <cell r="AD617" t="str">
            <v>N/A</v>
          </cell>
          <cell r="AE617" t="str">
            <v>N/A</v>
          </cell>
          <cell r="AF617" t="str">
            <v>N/A</v>
          </cell>
        </row>
        <row r="618">
          <cell r="X618" t="str">
            <v>1DAIG</v>
          </cell>
          <cell r="Y618" t="str">
            <v>PIPELINE - PROCUREMENT   HEAT EXCHANGERS - FINNED</v>
          </cell>
          <cell r="Z618" t="str">
            <v>N/A</v>
          </cell>
          <cell r="AA618" t="str">
            <v>N/A</v>
          </cell>
          <cell r="AB618" t="str">
            <v>N/A</v>
          </cell>
          <cell r="AC618" t="str">
            <v>N/A</v>
          </cell>
          <cell r="AD618" t="str">
            <v>N/A</v>
          </cell>
          <cell r="AE618" t="str">
            <v>N/A</v>
          </cell>
          <cell r="AF618" t="str">
            <v>N/A</v>
          </cell>
        </row>
        <row r="619">
          <cell r="X619" t="str">
            <v>1DAIH</v>
          </cell>
          <cell r="Y619" t="str">
            <v>PIPELINE - PROCUREMENT   EXTRUDERS</v>
          </cell>
          <cell r="Z619" t="str">
            <v>N/A</v>
          </cell>
          <cell r="AA619" t="str">
            <v>N/A</v>
          </cell>
          <cell r="AB619" t="str">
            <v>N/A</v>
          </cell>
          <cell r="AC619" t="str">
            <v>N/A</v>
          </cell>
          <cell r="AD619" t="str">
            <v>N/A</v>
          </cell>
          <cell r="AE619" t="str">
            <v>N/A</v>
          </cell>
          <cell r="AF619" t="str">
            <v>N/A</v>
          </cell>
        </row>
        <row r="620">
          <cell r="X620" t="str">
            <v>1DAII</v>
          </cell>
          <cell r="Y620" t="str">
            <v>PIPELINE - PROCUREMENT   COMPRESSORS</v>
          </cell>
          <cell r="Z620" t="str">
            <v>N/A</v>
          </cell>
          <cell r="AA620" t="str">
            <v>N/A</v>
          </cell>
          <cell r="AB620" t="str">
            <v>N/A</v>
          </cell>
          <cell r="AC620" t="str">
            <v>N/A</v>
          </cell>
          <cell r="AD620" t="str">
            <v>N/A</v>
          </cell>
          <cell r="AE620" t="str">
            <v>N/A</v>
          </cell>
          <cell r="AF620" t="str">
            <v>N/A</v>
          </cell>
        </row>
        <row r="621">
          <cell r="X621" t="str">
            <v>1DAIJ</v>
          </cell>
          <cell r="Y621" t="str">
            <v>PIPELINE - PROCUREMENT   GENERATORS</v>
          </cell>
          <cell r="Z621" t="str">
            <v>N/A</v>
          </cell>
          <cell r="AA621" t="str">
            <v>N/A</v>
          </cell>
          <cell r="AB621" t="str">
            <v>N/A</v>
          </cell>
          <cell r="AC621" t="str">
            <v>N/A</v>
          </cell>
          <cell r="AD621" t="str">
            <v>N/A</v>
          </cell>
          <cell r="AE621" t="str">
            <v>N/A</v>
          </cell>
          <cell r="AF621" t="str">
            <v>N/A</v>
          </cell>
        </row>
        <row r="622">
          <cell r="X622" t="str">
            <v>1DAIK</v>
          </cell>
          <cell r="Y622" t="str">
            <v>PIPELINE - PROCUREMENT   MOTORS &amp; DRIVERS</v>
          </cell>
          <cell r="Z622" t="str">
            <v>N/A</v>
          </cell>
          <cell r="AA622" t="str">
            <v>N/A</v>
          </cell>
          <cell r="AB622" t="str">
            <v>N/A</v>
          </cell>
          <cell r="AC622" t="str">
            <v>N/A</v>
          </cell>
          <cell r="AD622" t="str">
            <v>N/A</v>
          </cell>
          <cell r="AE622" t="str">
            <v>N/A</v>
          </cell>
          <cell r="AF622" t="str">
            <v>N/A</v>
          </cell>
        </row>
        <row r="623">
          <cell r="X623" t="str">
            <v>1DAIL</v>
          </cell>
          <cell r="Y623" t="str">
            <v>PIPELINE - PROCUREMENT   FIRED EQUIPMENT</v>
          </cell>
          <cell r="Z623" t="str">
            <v>N/A</v>
          </cell>
          <cell r="AA623" t="str">
            <v>N/A</v>
          </cell>
          <cell r="AB623" t="str">
            <v>N/A</v>
          </cell>
          <cell r="AC623" t="str">
            <v>N/A</v>
          </cell>
          <cell r="AD623" t="str">
            <v>N/A</v>
          </cell>
          <cell r="AE623" t="str">
            <v>N/A</v>
          </cell>
          <cell r="AF623" t="str">
            <v>N/A</v>
          </cell>
        </row>
        <row r="624">
          <cell r="X624" t="str">
            <v>1DAIM</v>
          </cell>
          <cell r="Y624" t="str">
            <v>PIPELINE - PROCUREMENT   BLOWERS &amp; FANS</v>
          </cell>
          <cell r="Z624" t="str">
            <v>N/A</v>
          </cell>
          <cell r="AA624" t="str">
            <v>N/A</v>
          </cell>
          <cell r="AB624" t="str">
            <v>N/A</v>
          </cell>
          <cell r="AC624" t="str">
            <v>N/A</v>
          </cell>
          <cell r="AD624" t="str">
            <v>N/A</v>
          </cell>
          <cell r="AE624" t="str">
            <v>N/A</v>
          </cell>
          <cell r="AF624" t="str">
            <v>N/A</v>
          </cell>
        </row>
        <row r="625">
          <cell r="X625" t="str">
            <v>1DAIN</v>
          </cell>
          <cell r="Y625" t="str">
            <v>PIPELINE - PROCUREMENT   FILTERS</v>
          </cell>
          <cell r="Z625" t="str">
            <v>N/A</v>
          </cell>
          <cell r="AA625" t="str">
            <v>N/A</v>
          </cell>
          <cell r="AB625" t="str">
            <v>N/A</v>
          </cell>
          <cell r="AC625" t="str">
            <v>N/A</v>
          </cell>
          <cell r="AD625" t="str">
            <v>N/A</v>
          </cell>
          <cell r="AE625" t="str">
            <v>N/A</v>
          </cell>
          <cell r="AF625" t="str">
            <v>N/A</v>
          </cell>
        </row>
        <row r="626">
          <cell r="X626" t="str">
            <v>1DAIO</v>
          </cell>
          <cell r="Y626" t="str">
            <v>PIPELINE - PROCUREMENT   FLARES</v>
          </cell>
          <cell r="Z626" t="str">
            <v>N/A</v>
          </cell>
          <cell r="AA626" t="str">
            <v>N/A</v>
          </cell>
          <cell r="AB626" t="str">
            <v>N/A</v>
          </cell>
          <cell r="AC626" t="str">
            <v>N/A</v>
          </cell>
          <cell r="AD626" t="str">
            <v>N/A</v>
          </cell>
          <cell r="AE626" t="str">
            <v>N/A</v>
          </cell>
          <cell r="AF626" t="str">
            <v>N/A</v>
          </cell>
        </row>
        <row r="627">
          <cell r="X627" t="str">
            <v>1DAIP</v>
          </cell>
          <cell r="Y627" t="str">
            <v>PIPELINE - PROCUREMENT   SOLIDS HANDLING EQUIPMENT</v>
          </cell>
          <cell r="Z627" t="str">
            <v>N/A</v>
          </cell>
          <cell r="AA627" t="str">
            <v>N/A</v>
          </cell>
          <cell r="AB627" t="str">
            <v>N/A</v>
          </cell>
          <cell r="AC627" t="str">
            <v>N/A</v>
          </cell>
          <cell r="AD627" t="str">
            <v>N/A</v>
          </cell>
          <cell r="AE627" t="str">
            <v>N/A</v>
          </cell>
          <cell r="AF627" t="str">
            <v>N/A</v>
          </cell>
        </row>
        <row r="628">
          <cell r="X628" t="str">
            <v>1DAIQ</v>
          </cell>
          <cell r="Y628" t="str">
            <v>PIPELINE - PROCUREMENT   PACKAGED EQUIPMENT</v>
          </cell>
          <cell r="Z628" t="str">
            <v>N/A</v>
          </cell>
          <cell r="AA628" t="str">
            <v>N/A</v>
          </cell>
          <cell r="AB628" t="str">
            <v>N/A</v>
          </cell>
          <cell r="AC628" t="str">
            <v>N/A</v>
          </cell>
          <cell r="AD628" t="str">
            <v>N/A</v>
          </cell>
          <cell r="AE628" t="str">
            <v>N/A</v>
          </cell>
          <cell r="AF628" t="str">
            <v>N/A</v>
          </cell>
        </row>
        <row r="629">
          <cell r="X629" t="str">
            <v>1DAIT</v>
          </cell>
          <cell r="Y629" t="str">
            <v>PIPELINE - PROCUREMENT   BULKS</v>
          </cell>
          <cell r="AF629">
            <v>0</v>
          </cell>
        </row>
        <row r="630">
          <cell r="X630" t="str">
            <v>1DAIX</v>
          </cell>
          <cell r="Y630" t="str">
            <v>PIPELINE - PROCUREMENT   OTHER</v>
          </cell>
          <cell r="AF630">
            <v>0</v>
          </cell>
        </row>
        <row r="631">
          <cell r="X631" t="str">
            <v>1DAI-</v>
          </cell>
          <cell r="Y631" t="str">
            <v>SUBTOTAL - PIPELINE - PROCUREMENT</v>
          </cell>
          <cell r="Z631">
            <v>0</v>
          </cell>
          <cell r="AA631" t="str">
            <v>N/A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</row>
        <row r="633">
          <cell r="X633" t="str">
            <v>1DAJA</v>
          </cell>
          <cell r="Y633" t="str">
            <v>PIPELINE - INDIRECT ENG'G CONTRACTS</v>
          </cell>
          <cell r="AF633">
            <v>0</v>
          </cell>
        </row>
        <row r="634">
          <cell r="X634" t="str">
            <v>1DAJB</v>
          </cell>
          <cell r="Y634" t="str">
            <v>PIPELINE - INDIRECT ENG'G PROJECT MANAGEMENT</v>
          </cell>
          <cell r="AF634">
            <v>0</v>
          </cell>
        </row>
        <row r="635">
          <cell r="X635" t="str">
            <v>1DAJC</v>
          </cell>
          <cell r="Y635" t="str">
            <v>PIPELINE - INDIRECT ENG'G ENGINEERING/NON-TECH</v>
          </cell>
          <cell r="AF635">
            <v>0</v>
          </cell>
        </row>
        <row r="636">
          <cell r="X636" t="str">
            <v>1DAJX</v>
          </cell>
          <cell r="Y636" t="str">
            <v>PIPELINE - INDIRECT ENG'G OTHER</v>
          </cell>
          <cell r="AF636">
            <v>0</v>
          </cell>
        </row>
        <row r="637">
          <cell r="X637" t="str">
            <v>1DAJ-</v>
          </cell>
          <cell r="Y637" t="str">
            <v>SUBTOTAL - PIPELINE - INDIRECT ENGINEERING</v>
          </cell>
          <cell r="Z637">
            <v>0</v>
          </cell>
          <cell r="AA637" t="str">
            <v>N/A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</row>
        <row r="648">
          <cell r="W648" t="str">
            <v>LEVEL 2 PIPELINE PG.3</v>
          </cell>
          <cell r="X648" t="str">
            <v>WBS CODE</v>
          </cell>
          <cell r="Y648" t="str">
            <v>DESCRIPTION</v>
          </cell>
          <cell r="Z648" t="str">
            <v>QUANTITY</v>
          </cell>
          <cell r="AA648" t="str">
            <v>UNITS</v>
          </cell>
          <cell r="AB648" t="str">
            <v>TOTAL MANHOURS</v>
          </cell>
          <cell r="AC648" t="str">
            <v>TOTAL LABOR COST</v>
          </cell>
          <cell r="AD648" t="str">
            <v>TOTAL MAT'L COST</v>
          </cell>
          <cell r="AE648" t="str">
            <v>TOTAL S/C COST</v>
          </cell>
          <cell r="AF648" t="str">
            <v>TOTAL COST</v>
          </cell>
        </row>
        <row r="650">
          <cell r="X650" t="str">
            <v>1DBAA</v>
          </cell>
          <cell r="Y650" t="str">
            <v>PIPELINE - FAB/DELIVERY MAJOR EQUIP PRESSURE VESSELS</v>
          </cell>
          <cell r="Z650" t="str">
            <v>N/A</v>
          </cell>
          <cell r="AA650" t="str">
            <v>N/A</v>
          </cell>
          <cell r="AB650" t="str">
            <v>N/A</v>
          </cell>
          <cell r="AC650" t="str">
            <v>N/A</v>
          </cell>
          <cell r="AD650" t="str">
            <v>N/A</v>
          </cell>
          <cell r="AE650" t="str">
            <v>N/A</v>
          </cell>
          <cell r="AF650" t="str">
            <v>N/A</v>
          </cell>
        </row>
        <row r="651">
          <cell r="X651" t="str">
            <v>1DBAB</v>
          </cell>
          <cell r="Y651" t="str">
            <v>PIPELINE - FAB/DELIVERY MAJOR EQUIP COLUMNS</v>
          </cell>
          <cell r="Z651" t="str">
            <v>N/A</v>
          </cell>
          <cell r="AA651" t="str">
            <v>N/A</v>
          </cell>
          <cell r="AB651" t="str">
            <v>N/A</v>
          </cell>
          <cell r="AC651" t="str">
            <v>N/A</v>
          </cell>
          <cell r="AD651" t="str">
            <v>N/A</v>
          </cell>
          <cell r="AE651" t="str">
            <v>N/A</v>
          </cell>
          <cell r="AF651" t="str">
            <v>N/A</v>
          </cell>
        </row>
        <row r="652">
          <cell r="X652" t="str">
            <v>1DBAC</v>
          </cell>
          <cell r="Y652" t="str">
            <v>PIPELINE - FAB/DELIVERY MAJOR EQUIP REACTORS</v>
          </cell>
          <cell r="Z652" t="str">
            <v>N/A</v>
          </cell>
          <cell r="AA652" t="str">
            <v>N/A</v>
          </cell>
          <cell r="AB652" t="str">
            <v>N/A</v>
          </cell>
          <cell r="AC652" t="str">
            <v>N/A</v>
          </cell>
          <cell r="AD652" t="str">
            <v>N/A</v>
          </cell>
          <cell r="AE652" t="str">
            <v>N/A</v>
          </cell>
          <cell r="AF652" t="str">
            <v>N/A</v>
          </cell>
        </row>
        <row r="653">
          <cell r="X653" t="str">
            <v>1DBAD</v>
          </cell>
          <cell r="Y653" t="str">
            <v>PIPELINE - FAB/DELIVERY MAJOR EQUIP FIELD ERECTED TANKS</v>
          </cell>
          <cell r="Z653" t="str">
            <v>N/A</v>
          </cell>
          <cell r="AA653" t="str">
            <v>N/A</v>
          </cell>
          <cell r="AB653" t="str">
            <v>N/A</v>
          </cell>
          <cell r="AC653" t="str">
            <v>N/A</v>
          </cell>
          <cell r="AD653" t="str">
            <v>N/A</v>
          </cell>
          <cell r="AE653" t="str">
            <v>N/A</v>
          </cell>
          <cell r="AF653" t="str">
            <v>N/A</v>
          </cell>
        </row>
        <row r="654">
          <cell r="X654" t="str">
            <v>1DBAE</v>
          </cell>
          <cell r="Y654" t="str">
            <v>PIPELINE - FAB/DELIVERY MAJOR EQUIP PUMPS</v>
          </cell>
          <cell r="Z654" t="str">
            <v>N/A</v>
          </cell>
          <cell r="AA654" t="str">
            <v>N/A</v>
          </cell>
          <cell r="AB654" t="str">
            <v>N/A</v>
          </cell>
          <cell r="AC654" t="str">
            <v>N/A</v>
          </cell>
          <cell r="AD654" t="str">
            <v>N/A</v>
          </cell>
          <cell r="AE654" t="str">
            <v>N/A</v>
          </cell>
          <cell r="AF654" t="str">
            <v>N/A</v>
          </cell>
        </row>
        <row r="655">
          <cell r="X655" t="str">
            <v>1DBAF</v>
          </cell>
          <cell r="Y655" t="str">
            <v>PIPELINE - FAB/DELIVERY MAJOR EQUIP HEAT EXCHANGERS S&amp;T</v>
          </cell>
          <cell r="Z655" t="str">
            <v>N/A</v>
          </cell>
          <cell r="AA655" t="str">
            <v>N/A</v>
          </cell>
          <cell r="AB655" t="str">
            <v>N/A</v>
          </cell>
          <cell r="AC655" t="str">
            <v>N/A</v>
          </cell>
          <cell r="AD655" t="str">
            <v>N/A</v>
          </cell>
          <cell r="AE655" t="str">
            <v>N/A</v>
          </cell>
          <cell r="AF655" t="str">
            <v>N/A</v>
          </cell>
        </row>
        <row r="656">
          <cell r="X656" t="str">
            <v>1DBAG</v>
          </cell>
          <cell r="Y656" t="str">
            <v>PIPELINE - FAB/DELIVERY MAJOR EQUIP HEAT EXCHANGERS FINNED</v>
          </cell>
          <cell r="Z656" t="str">
            <v>N/A</v>
          </cell>
          <cell r="AA656" t="str">
            <v>N/A</v>
          </cell>
          <cell r="AB656" t="str">
            <v>N/A</v>
          </cell>
          <cell r="AC656" t="str">
            <v>N/A</v>
          </cell>
          <cell r="AD656" t="str">
            <v>N/A</v>
          </cell>
          <cell r="AE656" t="str">
            <v>N/A</v>
          </cell>
          <cell r="AF656" t="str">
            <v>N/A</v>
          </cell>
        </row>
        <row r="657">
          <cell r="X657" t="str">
            <v>1DBAH</v>
          </cell>
          <cell r="Y657" t="str">
            <v>PIPELINE - FAB/DELIVERY MAJOR EQUIP EXTRUDERS</v>
          </cell>
          <cell r="Z657" t="str">
            <v>N/A</v>
          </cell>
          <cell r="AA657" t="str">
            <v>N/A</v>
          </cell>
          <cell r="AB657" t="str">
            <v>N/A</v>
          </cell>
          <cell r="AC657" t="str">
            <v>N/A</v>
          </cell>
          <cell r="AD657" t="str">
            <v>N/A</v>
          </cell>
          <cell r="AE657" t="str">
            <v>N/A</v>
          </cell>
          <cell r="AF657" t="str">
            <v>N/A</v>
          </cell>
        </row>
        <row r="658">
          <cell r="X658" t="str">
            <v>1DBAI</v>
          </cell>
          <cell r="Y658" t="str">
            <v>PIPELINE - FAB/DELIVERY MAJOR EQUIP COMPRESSORS</v>
          </cell>
          <cell r="Z658" t="str">
            <v>N/A</v>
          </cell>
          <cell r="AA658" t="str">
            <v>N/A</v>
          </cell>
          <cell r="AB658" t="str">
            <v>N/A</v>
          </cell>
          <cell r="AC658" t="str">
            <v>N/A</v>
          </cell>
          <cell r="AD658" t="str">
            <v>N/A</v>
          </cell>
          <cell r="AE658" t="str">
            <v>N/A</v>
          </cell>
          <cell r="AF658" t="str">
            <v>N/A</v>
          </cell>
        </row>
        <row r="659">
          <cell r="X659" t="str">
            <v>1DBAJ</v>
          </cell>
          <cell r="Y659" t="str">
            <v>PIPELINE - FAB/DELIVERY MAJOR EQUIP GENERATORS</v>
          </cell>
          <cell r="Z659" t="str">
            <v>N/A</v>
          </cell>
          <cell r="AA659" t="str">
            <v>N/A</v>
          </cell>
          <cell r="AB659" t="str">
            <v>N/A</v>
          </cell>
          <cell r="AC659" t="str">
            <v>N/A</v>
          </cell>
          <cell r="AD659" t="str">
            <v>N/A</v>
          </cell>
          <cell r="AE659" t="str">
            <v>N/A</v>
          </cell>
          <cell r="AF659" t="str">
            <v>N/A</v>
          </cell>
        </row>
        <row r="660">
          <cell r="X660" t="str">
            <v>1DBAJ</v>
          </cell>
          <cell r="Y660" t="str">
            <v>PIPELINE - FAB/DELIVERY MAJOR EQUIP MOTORS &amp; DRIVERS</v>
          </cell>
          <cell r="Z660" t="str">
            <v>N/A</v>
          </cell>
          <cell r="AA660" t="str">
            <v>N/A</v>
          </cell>
          <cell r="AB660" t="str">
            <v>N/A</v>
          </cell>
          <cell r="AC660" t="str">
            <v>N/A</v>
          </cell>
          <cell r="AD660" t="str">
            <v>N/A</v>
          </cell>
          <cell r="AE660" t="str">
            <v>N/A</v>
          </cell>
          <cell r="AF660" t="str">
            <v>N/A</v>
          </cell>
        </row>
        <row r="661">
          <cell r="X661" t="str">
            <v>1DBAL</v>
          </cell>
          <cell r="Y661" t="str">
            <v>PIPELINE - FAB/DELIVERY MAJOR EQUIP FIRED EQUIPMENT</v>
          </cell>
          <cell r="Z661" t="str">
            <v>N/A</v>
          </cell>
          <cell r="AA661" t="str">
            <v>N/A</v>
          </cell>
          <cell r="AB661" t="str">
            <v>N/A</v>
          </cell>
          <cell r="AC661" t="str">
            <v>N/A</v>
          </cell>
          <cell r="AD661" t="str">
            <v>N/A</v>
          </cell>
          <cell r="AE661" t="str">
            <v>N/A</v>
          </cell>
          <cell r="AF661" t="str">
            <v>N/A</v>
          </cell>
        </row>
        <row r="662">
          <cell r="X662" t="str">
            <v>1DBAM</v>
          </cell>
          <cell r="Y662" t="str">
            <v>PIPELINE - FAB/DELIVERY MAJOR EQUIP BLOWERS, FANS</v>
          </cell>
          <cell r="Z662" t="str">
            <v>N/A</v>
          </cell>
          <cell r="AA662" t="str">
            <v>N/A</v>
          </cell>
          <cell r="AB662" t="str">
            <v>N/A</v>
          </cell>
          <cell r="AC662" t="str">
            <v>N/A</v>
          </cell>
          <cell r="AD662" t="str">
            <v>N/A</v>
          </cell>
          <cell r="AE662" t="str">
            <v>N/A</v>
          </cell>
          <cell r="AF662" t="str">
            <v>N/A</v>
          </cell>
        </row>
        <row r="663">
          <cell r="X663" t="str">
            <v>1DBAN</v>
          </cell>
          <cell r="Y663" t="str">
            <v>PIPELINE - FAB/DELIVERY MAJOR EQUIP FILTERS</v>
          </cell>
          <cell r="Z663" t="str">
            <v>N/A</v>
          </cell>
          <cell r="AA663" t="str">
            <v>N/A</v>
          </cell>
          <cell r="AB663" t="str">
            <v>N/A</v>
          </cell>
          <cell r="AC663" t="str">
            <v>N/A</v>
          </cell>
          <cell r="AD663" t="str">
            <v>N/A</v>
          </cell>
          <cell r="AE663" t="str">
            <v>N/A</v>
          </cell>
          <cell r="AF663" t="str">
            <v>N/A</v>
          </cell>
        </row>
        <row r="664">
          <cell r="X664" t="str">
            <v>1DBAO</v>
          </cell>
          <cell r="Y664" t="str">
            <v>PIPELINE - FAB/DELIVERY MAJOR EQUIP FLARES</v>
          </cell>
          <cell r="Z664" t="str">
            <v>N/A</v>
          </cell>
          <cell r="AA664" t="str">
            <v>N/A</v>
          </cell>
          <cell r="AB664" t="str">
            <v>N/A</v>
          </cell>
          <cell r="AC664" t="str">
            <v>N/A</v>
          </cell>
          <cell r="AD664" t="str">
            <v>N/A</v>
          </cell>
          <cell r="AE664" t="str">
            <v>N/A</v>
          </cell>
          <cell r="AF664" t="str">
            <v>N/A</v>
          </cell>
        </row>
        <row r="665">
          <cell r="X665" t="str">
            <v>1DBAP</v>
          </cell>
          <cell r="Y665" t="str">
            <v>PIPELINE - FAB/DELIVERY MAJOR EQUIP SOLIDS HANDLING EQUIPMENT</v>
          </cell>
          <cell r="Z665" t="str">
            <v>N/A</v>
          </cell>
          <cell r="AA665" t="str">
            <v>N/A</v>
          </cell>
          <cell r="AB665" t="str">
            <v>N/A</v>
          </cell>
          <cell r="AC665" t="str">
            <v>N/A</v>
          </cell>
          <cell r="AD665" t="str">
            <v>N/A</v>
          </cell>
          <cell r="AE665" t="str">
            <v>N/A</v>
          </cell>
          <cell r="AF665" t="str">
            <v>N/A</v>
          </cell>
        </row>
        <row r="666">
          <cell r="X666" t="str">
            <v>1DBAQ</v>
          </cell>
          <cell r="Y666" t="str">
            <v>PIPELINE - FAB/DELIVERY MAJOR EQUIP PACKAGED EQUIPMENT</v>
          </cell>
          <cell r="Z666" t="str">
            <v>N/A</v>
          </cell>
          <cell r="AA666" t="str">
            <v>N/A</v>
          </cell>
          <cell r="AB666" t="str">
            <v>N/A</v>
          </cell>
          <cell r="AC666" t="str">
            <v>N/A</v>
          </cell>
          <cell r="AD666" t="str">
            <v>N/A</v>
          </cell>
          <cell r="AE666" t="str">
            <v>N/A</v>
          </cell>
          <cell r="AF666" t="str">
            <v>N/A</v>
          </cell>
        </row>
        <row r="667">
          <cell r="X667" t="str">
            <v>1DBAX</v>
          </cell>
          <cell r="Y667" t="str">
            <v>PIPELINE - FAB/DELIVERY MAJOR EQUIP OTHER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</row>
        <row r="668">
          <cell r="X668" t="str">
            <v>1DBA-</v>
          </cell>
          <cell r="Y668" t="str">
            <v>SUBTOTAL - PIPELINE - FAB/DELIVERY MAJOR EQUIP.</v>
          </cell>
          <cell r="Z668">
            <v>0</v>
          </cell>
          <cell r="AA668" t="str">
            <v>N/A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</row>
        <row r="670">
          <cell r="X670" t="str">
            <v>1DBBA</v>
          </cell>
          <cell r="Y670" t="str">
            <v>PIPELINE - FAB/DELIVERY BULKS - IMBEDS</v>
          </cell>
          <cell r="AF670">
            <v>0</v>
          </cell>
        </row>
        <row r="671">
          <cell r="X671" t="str">
            <v>1DBBB</v>
          </cell>
          <cell r="Y671" t="str">
            <v>PIPELINE - FAB/DELIVERY BULKS - STRUCTURAL</v>
          </cell>
          <cell r="AF671">
            <v>0</v>
          </cell>
        </row>
        <row r="672">
          <cell r="X672" t="str">
            <v>1DBBC</v>
          </cell>
          <cell r="Y672" t="str">
            <v>PIPELINE - FAB/DELIVERY BULKS - PIPING</v>
          </cell>
          <cell r="AF672">
            <v>0</v>
          </cell>
        </row>
        <row r="673">
          <cell r="X673" t="str">
            <v>1DBBD</v>
          </cell>
          <cell r="Y673" t="str">
            <v>PIPELINE - FAB/DELIVERY BULKS - ELECTRICAL</v>
          </cell>
          <cell r="AF673">
            <v>0</v>
          </cell>
        </row>
        <row r="674">
          <cell r="X674" t="str">
            <v>1DBBE</v>
          </cell>
          <cell r="Y674" t="str">
            <v>PIPELINE - FAB/DELIVERY BULKS - INSTRUMENTATION</v>
          </cell>
          <cell r="AF674">
            <v>0</v>
          </cell>
        </row>
        <row r="675">
          <cell r="X675" t="str">
            <v>1DBBF</v>
          </cell>
          <cell r="Y675" t="str">
            <v>PIPELINE - FAB/DELIVERY BULKS - PIPELINES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</row>
        <row r="676">
          <cell r="X676" t="str">
            <v>1DBB-</v>
          </cell>
          <cell r="Y676" t="str">
            <v>SUBTOTAL - PIPELINE - FAB/DELIVERY BULKS</v>
          </cell>
          <cell r="Z676">
            <v>0</v>
          </cell>
          <cell r="AA676" t="str">
            <v>N/A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</row>
        <row r="678">
          <cell r="X678" t="str">
            <v>1DBCA</v>
          </cell>
          <cell r="Y678" t="str">
            <v>PIPELINE - FAB/DELIVERY ENG. SPECIALTIES - BUILDINGS</v>
          </cell>
          <cell r="Z678" t="str">
            <v>N/A</v>
          </cell>
          <cell r="AA678" t="str">
            <v>N/A</v>
          </cell>
          <cell r="AB678" t="str">
            <v>N/A</v>
          </cell>
          <cell r="AC678" t="str">
            <v>N/A</v>
          </cell>
          <cell r="AD678" t="str">
            <v>N/A</v>
          </cell>
          <cell r="AE678" t="str">
            <v>N/A</v>
          </cell>
          <cell r="AF678" t="str">
            <v>N/A</v>
          </cell>
        </row>
        <row r="679">
          <cell r="X679" t="str">
            <v>1DBCB</v>
          </cell>
          <cell r="Y679" t="str">
            <v>PIPELINE - FAB/DELIVERY ENG. SPECIALTIES - GENERAL</v>
          </cell>
          <cell r="Z679" t="str">
            <v>N/A</v>
          </cell>
          <cell r="AA679" t="str">
            <v>N/A</v>
          </cell>
          <cell r="AB679" t="str">
            <v>N/A</v>
          </cell>
          <cell r="AC679" t="str">
            <v>N/A</v>
          </cell>
          <cell r="AD679" t="str">
            <v>N/A</v>
          </cell>
          <cell r="AE679" t="str">
            <v>N/A</v>
          </cell>
          <cell r="AF679" t="str">
            <v>N/A</v>
          </cell>
        </row>
        <row r="680">
          <cell r="X680" t="str">
            <v>1DBC-</v>
          </cell>
          <cell r="Y680" t="str">
            <v>SUBTOTAL - PIPELINE - FAB/DELIVERY ENGINEERING SPECIALTIES</v>
          </cell>
          <cell r="Z680">
            <v>0</v>
          </cell>
          <cell r="AA680" t="str">
            <v>N/A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</row>
        <row r="686">
          <cell r="W686" t="str">
            <v>LEVEL 2 PIPELINE PG.4</v>
          </cell>
          <cell r="X686" t="str">
            <v>WBS CODE</v>
          </cell>
          <cell r="Y686" t="str">
            <v>DESCRIPTION</v>
          </cell>
          <cell r="Z686" t="str">
            <v>QUANTITY</v>
          </cell>
          <cell r="AA686" t="str">
            <v>UNITS</v>
          </cell>
          <cell r="AB686" t="str">
            <v>TOTAL MANHOURS</v>
          </cell>
          <cell r="AC686" t="str">
            <v>TOTAL LABOR COST</v>
          </cell>
          <cell r="AD686" t="str">
            <v>TOTAL MAT'L COST</v>
          </cell>
          <cell r="AE686" t="str">
            <v>TOTAL S/C COST</v>
          </cell>
          <cell r="AF686" t="str">
            <v>TOTAL COST</v>
          </cell>
        </row>
        <row r="687">
          <cell r="X687" t="str">
            <v>1DCAA</v>
          </cell>
          <cell r="Y687" t="str">
            <v>PIPELINE - CONSTRUCTION, CIVIL - SITE WORK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</row>
        <row r="688">
          <cell r="X688" t="str">
            <v>1DCAB</v>
          </cell>
          <cell r="Y688" t="str">
            <v>PIPELINE - CONSTRUCTION, CIVIL - FOUNDATIONS</v>
          </cell>
          <cell r="AF688">
            <v>0</v>
          </cell>
        </row>
        <row r="689">
          <cell r="X689" t="str">
            <v>1DCA</v>
          </cell>
          <cell r="Y689" t="str">
            <v>SUBTOTAL - PIPELINE - CONSTRUCTION, CIVIL</v>
          </cell>
          <cell r="Z689">
            <v>0</v>
          </cell>
          <cell r="AA689" t="str">
            <v>N/A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</row>
        <row r="691">
          <cell r="X691" t="str">
            <v>1DCBA</v>
          </cell>
          <cell r="Y691" t="str">
            <v>PIPELINE - CONSTRUCTION, MAJOR EQUIPMENT - PRESSURE VESSELS</v>
          </cell>
          <cell r="Z691" t="str">
            <v>N/A</v>
          </cell>
          <cell r="AA691" t="str">
            <v>N/A</v>
          </cell>
          <cell r="AB691" t="str">
            <v>N/A</v>
          </cell>
          <cell r="AC691" t="str">
            <v>N/A</v>
          </cell>
          <cell r="AD691" t="str">
            <v>N/A</v>
          </cell>
          <cell r="AE691" t="str">
            <v>N/A</v>
          </cell>
          <cell r="AF691" t="str">
            <v>N/A</v>
          </cell>
        </row>
        <row r="692">
          <cell r="X692" t="str">
            <v>1DCBB</v>
          </cell>
          <cell r="Y692" t="str">
            <v>PIPELINE - CONSTRUCTION, MAJOR EQUIPMENT - COLUMNS</v>
          </cell>
          <cell r="Z692" t="str">
            <v>N/A</v>
          </cell>
          <cell r="AA692" t="str">
            <v>N/A</v>
          </cell>
          <cell r="AB692" t="str">
            <v>N/A</v>
          </cell>
          <cell r="AC692" t="str">
            <v>N/A</v>
          </cell>
          <cell r="AD692" t="str">
            <v>N/A</v>
          </cell>
          <cell r="AE692" t="str">
            <v>N/A</v>
          </cell>
          <cell r="AF692" t="str">
            <v>N/A</v>
          </cell>
        </row>
        <row r="693">
          <cell r="X693" t="str">
            <v>1DCBC</v>
          </cell>
          <cell r="Y693" t="str">
            <v>PIPELINE - CONSTRUCTION, MAJOR EQUIPMENT - REACTORS</v>
          </cell>
          <cell r="Z693" t="str">
            <v>N/A</v>
          </cell>
          <cell r="AA693" t="str">
            <v>N/A</v>
          </cell>
          <cell r="AB693" t="str">
            <v>N/A</v>
          </cell>
          <cell r="AC693" t="str">
            <v>N/A</v>
          </cell>
          <cell r="AD693" t="str">
            <v>N/A</v>
          </cell>
          <cell r="AE693" t="str">
            <v>N/A</v>
          </cell>
          <cell r="AF693" t="str">
            <v>N/A</v>
          </cell>
        </row>
        <row r="694">
          <cell r="X694" t="str">
            <v>1DCBD</v>
          </cell>
          <cell r="Y694" t="str">
            <v>PIPELINE - CONSTRUCTION, MAJOR EQUIPMENT - FIELD ERECTED TANKS</v>
          </cell>
          <cell r="Z694" t="str">
            <v>N/A</v>
          </cell>
          <cell r="AA694" t="str">
            <v>N/A</v>
          </cell>
          <cell r="AB694" t="str">
            <v>N/A</v>
          </cell>
          <cell r="AC694" t="str">
            <v>N/A</v>
          </cell>
          <cell r="AD694" t="str">
            <v>N/A</v>
          </cell>
          <cell r="AE694" t="str">
            <v>N/A</v>
          </cell>
          <cell r="AF694" t="str">
            <v>N/A</v>
          </cell>
        </row>
        <row r="695">
          <cell r="X695" t="str">
            <v>1DCBE</v>
          </cell>
          <cell r="Y695" t="str">
            <v>PIPELINE - CONSTRUCTION, MAJOR EQUIPMENT - PUMPS</v>
          </cell>
          <cell r="Z695" t="str">
            <v>N/A</v>
          </cell>
          <cell r="AA695" t="str">
            <v>N/A</v>
          </cell>
          <cell r="AB695" t="str">
            <v>N/A</v>
          </cell>
          <cell r="AC695" t="str">
            <v>N/A</v>
          </cell>
          <cell r="AD695" t="str">
            <v>N/A</v>
          </cell>
          <cell r="AE695" t="str">
            <v>N/A</v>
          </cell>
          <cell r="AF695" t="str">
            <v>N/A</v>
          </cell>
        </row>
        <row r="696">
          <cell r="X696" t="str">
            <v>1DCBF</v>
          </cell>
          <cell r="Y696" t="str">
            <v>PIPELINE - CONSTRUCTION, MAJOR EQUIPMENT - HEAT EXCHANGERS S&amp;T</v>
          </cell>
          <cell r="Z696" t="str">
            <v>N/A</v>
          </cell>
          <cell r="AA696" t="str">
            <v>N/A</v>
          </cell>
          <cell r="AB696" t="str">
            <v>N/A</v>
          </cell>
          <cell r="AC696" t="str">
            <v>N/A</v>
          </cell>
          <cell r="AD696" t="str">
            <v>N/A</v>
          </cell>
          <cell r="AE696" t="str">
            <v>N/A</v>
          </cell>
          <cell r="AF696" t="str">
            <v>N/A</v>
          </cell>
        </row>
        <row r="697">
          <cell r="X697" t="str">
            <v>1DCBG</v>
          </cell>
          <cell r="Y697" t="str">
            <v>PIPELINE - CONSTRUCTION, MAJOR EQUIPMENT - HEAT EXCHANGERS FINNED</v>
          </cell>
          <cell r="Z697" t="str">
            <v>N/A</v>
          </cell>
          <cell r="AA697" t="str">
            <v>N/A</v>
          </cell>
          <cell r="AB697" t="str">
            <v>N/A</v>
          </cell>
          <cell r="AC697" t="str">
            <v>N/A</v>
          </cell>
          <cell r="AD697" t="str">
            <v>N/A</v>
          </cell>
          <cell r="AE697" t="str">
            <v>N/A</v>
          </cell>
          <cell r="AF697" t="str">
            <v>N/A</v>
          </cell>
        </row>
        <row r="698">
          <cell r="X698" t="str">
            <v>1DCBH</v>
          </cell>
          <cell r="Y698" t="str">
            <v>PIPELINE - CONSTRUCTION, MAJOR EQUIPMENT - EXTRUDERS</v>
          </cell>
          <cell r="Z698" t="str">
            <v>N/A</v>
          </cell>
          <cell r="AA698" t="str">
            <v>N/A</v>
          </cell>
          <cell r="AB698" t="str">
            <v>N/A</v>
          </cell>
          <cell r="AC698" t="str">
            <v>N/A</v>
          </cell>
          <cell r="AD698" t="str">
            <v>N/A</v>
          </cell>
          <cell r="AE698" t="str">
            <v>N/A</v>
          </cell>
          <cell r="AF698" t="str">
            <v>N/A</v>
          </cell>
        </row>
        <row r="699">
          <cell r="X699" t="str">
            <v>1DCBI</v>
          </cell>
          <cell r="Y699" t="str">
            <v>PIPELINE - CONSTRUCTION, MAJOR EQUIPMENT - COMPRESSORS</v>
          </cell>
          <cell r="Z699" t="str">
            <v>N/A</v>
          </cell>
          <cell r="AA699" t="str">
            <v>N/A</v>
          </cell>
          <cell r="AB699" t="str">
            <v>N/A</v>
          </cell>
          <cell r="AC699" t="str">
            <v>N/A</v>
          </cell>
          <cell r="AD699" t="str">
            <v>N/A</v>
          </cell>
          <cell r="AE699" t="str">
            <v>N/A</v>
          </cell>
          <cell r="AF699" t="str">
            <v>N/A</v>
          </cell>
        </row>
        <row r="700">
          <cell r="X700" t="str">
            <v>1DCBJ</v>
          </cell>
          <cell r="Y700" t="str">
            <v>PIPELINE - CONSTRUCTION, MAJOR EQUIPMENT - GENERATORS</v>
          </cell>
          <cell r="Z700" t="str">
            <v>N/A</v>
          </cell>
          <cell r="AA700" t="str">
            <v>N/A</v>
          </cell>
          <cell r="AB700" t="str">
            <v>N/A</v>
          </cell>
          <cell r="AC700" t="str">
            <v>N/A</v>
          </cell>
          <cell r="AD700" t="str">
            <v>N/A</v>
          </cell>
          <cell r="AE700" t="str">
            <v>N/A</v>
          </cell>
          <cell r="AF700" t="str">
            <v>N/A</v>
          </cell>
        </row>
        <row r="701">
          <cell r="X701" t="str">
            <v>1DCBK</v>
          </cell>
          <cell r="Y701" t="str">
            <v>PIPELINE - CONSTRUCTION, MAJOR EQUIPMENT - MOTORS &amp; DRIVERS</v>
          </cell>
          <cell r="Z701" t="str">
            <v>N/A</v>
          </cell>
          <cell r="AA701" t="str">
            <v>N/A</v>
          </cell>
          <cell r="AB701" t="str">
            <v>N/A</v>
          </cell>
          <cell r="AC701" t="str">
            <v>N/A</v>
          </cell>
          <cell r="AD701" t="str">
            <v>N/A</v>
          </cell>
          <cell r="AE701" t="str">
            <v>N/A</v>
          </cell>
          <cell r="AF701" t="str">
            <v>N/A</v>
          </cell>
        </row>
        <row r="702">
          <cell r="X702" t="str">
            <v>1DCBL</v>
          </cell>
          <cell r="Y702" t="str">
            <v>PIPELINE - CONSTRUCTION, MAJOR EQUIPMENT - FIRED EQUIPMENT</v>
          </cell>
          <cell r="Z702" t="str">
            <v>N/A</v>
          </cell>
          <cell r="AA702" t="str">
            <v>N/A</v>
          </cell>
          <cell r="AB702" t="str">
            <v>N/A</v>
          </cell>
          <cell r="AC702" t="str">
            <v>N/A</v>
          </cell>
          <cell r="AD702" t="str">
            <v>N/A</v>
          </cell>
          <cell r="AE702" t="str">
            <v>N/A</v>
          </cell>
          <cell r="AF702" t="str">
            <v>N/A</v>
          </cell>
        </row>
        <row r="703">
          <cell r="X703" t="str">
            <v>1DCBM</v>
          </cell>
          <cell r="Y703" t="str">
            <v>PIPELINE - CONSTRUCTION, MAJOR EQUIPMENT - BLOWERS, FANS</v>
          </cell>
          <cell r="Z703" t="str">
            <v>N/A</v>
          </cell>
          <cell r="AA703" t="str">
            <v>N/A</v>
          </cell>
          <cell r="AB703" t="str">
            <v>N/A</v>
          </cell>
          <cell r="AC703" t="str">
            <v>N/A</v>
          </cell>
          <cell r="AD703" t="str">
            <v>N/A</v>
          </cell>
          <cell r="AE703" t="str">
            <v>N/A</v>
          </cell>
          <cell r="AF703" t="str">
            <v>N/A</v>
          </cell>
        </row>
        <row r="704">
          <cell r="X704" t="str">
            <v>1DCBN</v>
          </cell>
          <cell r="Y704" t="str">
            <v>PIPELINE - CONSTRUCTION, MAJOR EQUIPMENT - FILTERS</v>
          </cell>
          <cell r="Z704" t="str">
            <v>N/A</v>
          </cell>
          <cell r="AA704" t="str">
            <v>N/A</v>
          </cell>
          <cell r="AB704" t="str">
            <v>N/A</v>
          </cell>
          <cell r="AC704" t="str">
            <v>N/A</v>
          </cell>
          <cell r="AD704" t="str">
            <v>N/A</v>
          </cell>
          <cell r="AE704" t="str">
            <v>N/A</v>
          </cell>
          <cell r="AF704" t="str">
            <v>N/A</v>
          </cell>
        </row>
        <row r="705">
          <cell r="X705" t="str">
            <v>1DCBO</v>
          </cell>
          <cell r="Y705" t="str">
            <v>PIPELINE - CONSTRUCTION, MAJOR EQUIPMENT - FLARES</v>
          </cell>
          <cell r="Z705" t="str">
            <v>N/A</v>
          </cell>
          <cell r="AA705" t="str">
            <v>N/A</v>
          </cell>
          <cell r="AB705" t="str">
            <v>N/A</v>
          </cell>
          <cell r="AC705" t="str">
            <v>N/A</v>
          </cell>
          <cell r="AD705" t="str">
            <v>N/A</v>
          </cell>
          <cell r="AE705" t="str">
            <v>N/A</v>
          </cell>
          <cell r="AF705" t="str">
            <v>N/A</v>
          </cell>
        </row>
        <row r="706">
          <cell r="X706" t="str">
            <v>1DCBP</v>
          </cell>
          <cell r="Y706" t="str">
            <v>PIPELINE - CONSTRUCTION, MAJOR EQUIPMENT - SOLIDS HANDLING EQUIPMENT</v>
          </cell>
          <cell r="Z706" t="str">
            <v>N/A</v>
          </cell>
          <cell r="AA706" t="str">
            <v>N/A</v>
          </cell>
          <cell r="AB706" t="str">
            <v>N/A</v>
          </cell>
          <cell r="AC706" t="str">
            <v>N/A</v>
          </cell>
          <cell r="AD706" t="str">
            <v>N/A</v>
          </cell>
          <cell r="AE706" t="str">
            <v>N/A</v>
          </cell>
          <cell r="AF706" t="str">
            <v>N/A</v>
          </cell>
        </row>
        <row r="707">
          <cell r="X707" t="str">
            <v>1DCBQ</v>
          </cell>
          <cell r="Y707" t="str">
            <v>PIPELINE - CONSTRUCTION, MAJOR EQUIPMENT - PACKAGED EQUIPMENT</v>
          </cell>
          <cell r="Z707" t="str">
            <v>N/A</v>
          </cell>
          <cell r="AA707" t="str">
            <v>N/A</v>
          </cell>
          <cell r="AB707" t="str">
            <v>N/A</v>
          </cell>
          <cell r="AC707" t="str">
            <v>N/A</v>
          </cell>
          <cell r="AD707" t="str">
            <v>N/A</v>
          </cell>
          <cell r="AE707" t="str">
            <v>N/A</v>
          </cell>
          <cell r="AF707" t="str">
            <v>N/A</v>
          </cell>
        </row>
        <row r="708">
          <cell r="X708" t="str">
            <v>1DCBX</v>
          </cell>
          <cell r="Y708" t="str">
            <v>PIPELINE - CONSTRUCTION, MAJOR EQUIPMENT - OTHERS</v>
          </cell>
          <cell r="Z708" t="str">
            <v>N/A</v>
          </cell>
          <cell r="AA708" t="str">
            <v>N/A</v>
          </cell>
          <cell r="AB708" t="str">
            <v>N/A</v>
          </cell>
          <cell r="AC708" t="str">
            <v>N/A</v>
          </cell>
          <cell r="AD708" t="str">
            <v>N/A</v>
          </cell>
          <cell r="AE708" t="str">
            <v>N/A</v>
          </cell>
          <cell r="AF708" t="str">
            <v>N/A</v>
          </cell>
        </row>
        <row r="709">
          <cell r="X709" t="str">
            <v>1DCB-</v>
          </cell>
          <cell r="Y709" t="str">
            <v>SUBTOTAL - PIPELINE - CONSTRUCTION, MAJOR EQUIPMENT</v>
          </cell>
          <cell r="Z709">
            <v>0</v>
          </cell>
          <cell r="AA709" t="str">
            <v>N/A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</row>
        <row r="711">
          <cell r="X711" t="str">
            <v>1DCCA</v>
          </cell>
          <cell r="Y711" t="str">
            <v>PIPELINE - CONSTRUCTION, BULKS - STRUCTURAL</v>
          </cell>
          <cell r="AF711">
            <v>0</v>
          </cell>
        </row>
        <row r="712">
          <cell r="X712" t="str">
            <v>1DCCB</v>
          </cell>
          <cell r="Y712" t="str">
            <v>PIPELINE - CONSTRUCTION, BULKS - PIPING</v>
          </cell>
          <cell r="AF712">
            <v>0</v>
          </cell>
        </row>
        <row r="713">
          <cell r="X713" t="str">
            <v>1DCCC</v>
          </cell>
          <cell r="Y713" t="str">
            <v>PIPELINE - CONSTRUCTION, BULKS - ELECTRICAL</v>
          </cell>
          <cell r="AF713">
            <v>0</v>
          </cell>
        </row>
        <row r="714">
          <cell r="X714" t="str">
            <v>1DCCD</v>
          </cell>
          <cell r="Y714" t="str">
            <v>PIPELINE - CONSTRUCTION, BULKS - INSTRUMENTATION</v>
          </cell>
          <cell r="AF714">
            <v>0</v>
          </cell>
        </row>
        <row r="715">
          <cell r="X715" t="str">
            <v>1DCCE</v>
          </cell>
          <cell r="Y715" t="str">
            <v>PIPELINE - CONSTRUCTION, BULKS - PIPELINES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</row>
        <row r="716">
          <cell r="X716" t="str">
            <v>1DCC-</v>
          </cell>
          <cell r="Y716" t="str">
            <v xml:space="preserve">SUBTOTAL - PIPELINE - CONSTRUCTION, BULKS </v>
          </cell>
          <cell r="Z716">
            <v>0</v>
          </cell>
          <cell r="AA716" t="str">
            <v>N/A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</row>
        <row r="718">
          <cell r="X718" t="str">
            <v>1DCDA</v>
          </cell>
          <cell r="Y718" t="str">
            <v>PIPELINE - CONSTRUCTION SPECIALTIES - BUILDINGS</v>
          </cell>
          <cell r="Z718" t="str">
            <v>N/A</v>
          </cell>
          <cell r="AA718" t="str">
            <v>N/A</v>
          </cell>
          <cell r="AB718" t="str">
            <v>N/A</v>
          </cell>
          <cell r="AC718" t="str">
            <v>N/A</v>
          </cell>
          <cell r="AD718" t="str">
            <v>N/A</v>
          </cell>
          <cell r="AE718" t="str">
            <v>N/A</v>
          </cell>
          <cell r="AF718" t="str">
            <v>N/A</v>
          </cell>
        </row>
        <row r="719">
          <cell r="X719" t="str">
            <v>1DCDB</v>
          </cell>
          <cell r="Y719" t="str">
            <v>PIPELINE - CONSTRUCTION SPECIALTIES - GENERAL</v>
          </cell>
          <cell r="AF719">
            <v>0</v>
          </cell>
        </row>
        <row r="720">
          <cell r="X720" t="str">
            <v>1DCD-</v>
          </cell>
          <cell r="Y720" t="str">
            <v>SUBTOTAL - PIPELINE - CONSTRUCTION SPECIALTIES</v>
          </cell>
          <cell r="Z720">
            <v>0</v>
          </cell>
          <cell r="AA720" t="str">
            <v>N/A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</row>
        <row r="724">
          <cell r="W724" t="str">
            <v>LEVEL 2 PIPELINE PG 5</v>
          </cell>
          <cell r="X724" t="str">
            <v>WBS CODE</v>
          </cell>
          <cell r="Y724" t="str">
            <v>DESCRIPTION</v>
          </cell>
          <cell r="Z724" t="str">
            <v>QUANTITY</v>
          </cell>
          <cell r="AA724" t="str">
            <v>UNITS</v>
          </cell>
          <cell r="AB724" t="str">
            <v>TOTAL MANHOURS</v>
          </cell>
          <cell r="AC724" t="str">
            <v>TOTAL LABOR COST</v>
          </cell>
          <cell r="AD724" t="str">
            <v>TOTAL MAT'L COST</v>
          </cell>
          <cell r="AE724" t="str">
            <v>TOTAL S/C COST</v>
          </cell>
          <cell r="AF724" t="str">
            <v>TOTAL COST</v>
          </cell>
        </row>
        <row r="726">
          <cell r="X726" t="str">
            <v>1DCEA</v>
          </cell>
          <cell r="Y726" t="str">
            <v>PIPELINE - CONSTRUCTION, OTHER DIRECT WORK - FIRE PROTECTION</v>
          </cell>
          <cell r="AF726">
            <v>0</v>
          </cell>
        </row>
        <row r="727">
          <cell r="X727" t="str">
            <v>1DCEB</v>
          </cell>
          <cell r="Y727" t="str">
            <v>PIPELINE - CONSTRUCTION, OTHER DIRECT WORK - FIREPROOFING</v>
          </cell>
          <cell r="AF727">
            <v>0</v>
          </cell>
        </row>
        <row r="728">
          <cell r="X728" t="str">
            <v>1DCEC</v>
          </cell>
          <cell r="Y728" t="str">
            <v>PIPELINE - CONSTRUCTION, OTHER DIRECT WORK - INSULATION</v>
          </cell>
          <cell r="AF728">
            <v>0</v>
          </cell>
        </row>
        <row r="729">
          <cell r="X729" t="str">
            <v>1DCED</v>
          </cell>
          <cell r="Y729" t="str">
            <v>PIPELINE - CONSTRUCTION, OTHER DIRECT WORK - PAINTING</v>
          </cell>
          <cell r="AF729">
            <v>0</v>
          </cell>
        </row>
        <row r="730">
          <cell r="X730" t="str">
            <v>1DCEE</v>
          </cell>
          <cell r="Y730" t="str">
            <v>PIPELINE - CONSTRUCTION, OTHER DIRECT WORK - SHUTDOWN</v>
          </cell>
          <cell r="AF730">
            <v>0</v>
          </cell>
        </row>
        <row r="731">
          <cell r="X731" t="str">
            <v>1DCEF</v>
          </cell>
          <cell r="Y731" t="str">
            <v>PIPELINE - CONSTRUCTION, OTHER DIRECT WORK - PRE-COMMISSIONING</v>
          </cell>
          <cell r="AF731">
            <v>0</v>
          </cell>
        </row>
        <row r="732">
          <cell r="X732" t="str">
            <v>1DCEG</v>
          </cell>
          <cell r="Y732" t="str">
            <v>PIPELINE - CONSTRUCTION, OTHER DIRECT WORK - ENVIRONMENTAL</v>
          </cell>
          <cell r="AF732">
            <v>0</v>
          </cell>
        </row>
        <row r="733">
          <cell r="X733" t="str">
            <v>1DCEX</v>
          </cell>
          <cell r="Y733" t="str">
            <v>PIPELINE - CONSTRUCTION, OTHER DIRECT WORK - OTHER</v>
          </cell>
          <cell r="AF733">
            <v>0</v>
          </cell>
        </row>
        <row r="734">
          <cell r="X734" t="str">
            <v>1DCE</v>
          </cell>
          <cell r="Y734" t="str">
            <v xml:space="preserve">SUBTOTAL - PIPELINE - CONSTRUCTION, OTHER DIRECT WORK - </v>
          </cell>
          <cell r="Z734">
            <v>0</v>
          </cell>
          <cell r="AA734" t="str">
            <v>N/A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</row>
        <row r="736">
          <cell r="X736" t="str">
            <v>1DCFA</v>
          </cell>
          <cell r="Y736" t="str">
            <v>PIPELINE - CONSTRUCTION INDIRECTS</v>
          </cell>
          <cell r="AF736">
            <v>0</v>
          </cell>
        </row>
        <row r="737">
          <cell r="X737" t="str">
            <v>1DCF</v>
          </cell>
          <cell r="Y737" t="str">
            <v>SUBTOTAL - PIPELINE - CONSTRUCTION INDIRECTS</v>
          </cell>
          <cell r="Z737">
            <v>0</v>
          </cell>
          <cell r="AA737" t="str">
            <v>N/A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</row>
        <row r="739">
          <cell r="X739" t="str">
            <v>1DDAA</v>
          </cell>
          <cell r="Y739" t="str">
            <v>PIPELINE - COMMISSIONING - PROCESS</v>
          </cell>
          <cell r="AF739">
            <v>0</v>
          </cell>
        </row>
        <row r="740">
          <cell r="X740" t="str">
            <v>1DDAB</v>
          </cell>
          <cell r="Y740" t="str">
            <v>PIPELINE - COMMISSIONING - UTILITIES</v>
          </cell>
          <cell r="AF740">
            <v>0</v>
          </cell>
        </row>
        <row r="741">
          <cell r="X741" t="str">
            <v>1DDA-</v>
          </cell>
          <cell r="Y741" t="str">
            <v>SUBTOTAL - PIPELINE - COMMISSIONING</v>
          </cell>
          <cell r="Z741">
            <v>0</v>
          </cell>
          <cell r="AA741" t="str">
            <v>N/A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</row>
        <row r="743">
          <cell r="X743" t="str">
            <v>1DDBA</v>
          </cell>
          <cell r="Y743" t="str">
            <v>PIPELINE - STARTUP - PROCESS</v>
          </cell>
          <cell r="AF743">
            <v>0</v>
          </cell>
        </row>
        <row r="744">
          <cell r="X744" t="str">
            <v>1DDBB</v>
          </cell>
          <cell r="Y744" t="str">
            <v>PIPELINE - STARTUP - UTILITIES</v>
          </cell>
          <cell r="AF744">
            <v>0</v>
          </cell>
        </row>
        <row r="745">
          <cell r="X745" t="str">
            <v>1DDB-</v>
          </cell>
          <cell r="Y745" t="str">
            <v>SUBTOTAL - PIPELINE - STARTUP</v>
          </cell>
          <cell r="Z745">
            <v>0</v>
          </cell>
          <cell r="AA745" t="str">
            <v>N/A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</row>
        <row r="747">
          <cell r="X747" t="str">
            <v>1DDCA</v>
          </cell>
          <cell r="Y747" t="str">
            <v>PIPELINE - TRAINING</v>
          </cell>
          <cell r="AF747">
            <v>0</v>
          </cell>
        </row>
        <row r="748">
          <cell r="X748" t="str">
            <v>1DDC-</v>
          </cell>
          <cell r="Y748" t="str">
            <v>SUBTOTAL - PIPELINE - TRAINING</v>
          </cell>
          <cell r="Z748">
            <v>0</v>
          </cell>
          <cell r="AA748" t="str">
            <v>N/A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</row>
        <row r="762">
          <cell r="L762" t="str">
            <v>CYCLE &amp; LVL 1    TANK</v>
          </cell>
          <cell r="M762" t="str">
            <v>WBS CODE</v>
          </cell>
          <cell r="N762" t="str">
            <v>DESCRIPTION</v>
          </cell>
          <cell r="O762" t="str">
            <v>QUANTITY</v>
          </cell>
          <cell r="P762" t="str">
            <v>UNITS</v>
          </cell>
          <cell r="Q762" t="str">
            <v>TOTAL MANHOURS</v>
          </cell>
          <cell r="R762" t="str">
            <v>TOTAL LABOR COST</v>
          </cell>
          <cell r="S762" t="str">
            <v>TOTAL MAT'L COST</v>
          </cell>
          <cell r="T762" t="str">
            <v>TOTAL S/C COST</v>
          </cell>
          <cell r="U762" t="str">
            <v>TOTAL COST</v>
          </cell>
          <cell r="W762" t="str">
            <v>LEVEL 2 TANK PG.1</v>
          </cell>
          <cell r="X762" t="str">
            <v>WBS CODE</v>
          </cell>
          <cell r="Y762" t="str">
            <v>DESCRIPTION</v>
          </cell>
          <cell r="Z762" t="str">
            <v>QUANTITY</v>
          </cell>
          <cell r="AA762" t="str">
            <v>UNITS</v>
          </cell>
          <cell r="AB762" t="str">
            <v>TOTAL MANHOURS</v>
          </cell>
          <cell r="AC762" t="str">
            <v>TOTAL LABOR COST</v>
          </cell>
          <cell r="AD762" t="str">
            <v>TOTAL MAT'L COST</v>
          </cell>
          <cell r="AE762" t="str">
            <v>TOTAL S/C COST</v>
          </cell>
          <cell r="AF762" t="str">
            <v>TOTAL COST</v>
          </cell>
          <cell r="AH762" t="str">
            <v>LEVEL 3 TANK PG 1</v>
          </cell>
          <cell r="AI762" t="str">
            <v>WBS CODE</v>
          </cell>
          <cell r="AJ762" t="str">
            <v>DESCRIPTION</v>
          </cell>
          <cell r="AK762" t="str">
            <v>QUANTITY</v>
          </cell>
          <cell r="AL762" t="str">
            <v>UNITS</v>
          </cell>
          <cell r="AM762" t="str">
            <v>TOTAL MANHOURS</v>
          </cell>
          <cell r="AN762" t="str">
            <v>TOTAL LABOR COST</v>
          </cell>
          <cell r="AO762" t="str">
            <v>TOTAL MAT'L COST</v>
          </cell>
          <cell r="AP762" t="str">
            <v>TOTAL S/C COST</v>
          </cell>
          <cell r="AQ762" t="str">
            <v>TOTAL COST</v>
          </cell>
        </row>
        <row r="764">
          <cell r="M764" t="str">
            <v>1EAA-</v>
          </cell>
          <cell r="N764" t="str">
            <v>TANK - DIRECT ENGINEERING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X764" t="str">
            <v>1EAAA</v>
          </cell>
          <cell r="Y764" t="str">
            <v>TANK - DIR. ENG.  PROCESS</v>
          </cell>
          <cell r="AF764">
            <v>0</v>
          </cell>
          <cell r="AI764" t="str">
            <v>1ECBIA</v>
          </cell>
          <cell r="AJ764" t="str">
            <v>BOIL OFF GAS COMPRESSOR</v>
          </cell>
          <cell r="AQ764">
            <v>0</v>
          </cell>
        </row>
        <row r="765">
          <cell r="M765" t="str">
            <v>1EAH-</v>
          </cell>
          <cell r="N765" t="str">
            <v>TANK EQUIPMENT SPECIFICATION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X765" t="str">
            <v>1EAAB</v>
          </cell>
          <cell r="Y765" t="str">
            <v>TANK - DIR. ENG.  PERMITS</v>
          </cell>
          <cell r="AF765">
            <v>0</v>
          </cell>
          <cell r="AI765" t="str">
            <v>1ECBIX</v>
          </cell>
          <cell r="AJ765" t="str">
            <v>OTHER COMPRESSORS</v>
          </cell>
          <cell r="AQ765">
            <v>0</v>
          </cell>
        </row>
        <row r="766">
          <cell r="M766" t="str">
            <v>1EAI-</v>
          </cell>
          <cell r="N766" t="str">
            <v>TANK - ENGINEERING PROCUREMENT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X766" t="str">
            <v>1EAAC</v>
          </cell>
          <cell r="Y766" t="str">
            <v>TANK - DIR. ENG.  CIVIL/STRUCTURAL</v>
          </cell>
          <cell r="AF766">
            <v>0</v>
          </cell>
          <cell r="AI766" t="str">
            <v>1ECBI-</v>
          </cell>
          <cell r="AJ766" t="str">
            <v>TANK - CONSTRUCTION, MAJOR EQUIPMENT - COMPRESSORS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</row>
        <row r="767">
          <cell r="M767" t="str">
            <v>1EAJ-</v>
          </cell>
          <cell r="N767" t="str">
            <v>TANK - INDIRECT ENGINEERING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X767" t="str">
            <v>1EAAD</v>
          </cell>
          <cell r="Y767" t="str">
            <v>TANK - DIR. ENG.  MECHANICAL</v>
          </cell>
          <cell r="AF767">
            <v>0</v>
          </cell>
        </row>
        <row r="768">
          <cell r="M768" t="str">
            <v>1EA--</v>
          </cell>
          <cell r="N768" t="str">
            <v>SUBTOTAL TANK - ENGINEERING/PROCUREMENT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X768" t="str">
            <v>1EAAE</v>
          </cell>
          <cell r="Y768" t="str">
            <v>TANK - DIR. ENG.  PIPING</v>
          </cell>
          <cell r="AF768">
            <v>0</v>
          </cell>
          <cell r="AI768" t="str">
            <v>1ECBXA</v>
          </cell>
          <cell r="AJ768" t="str">
            <v>PROPANE STORAGE TANK</v>
          </cell>
          <cell r="AQ768">
            <v>0</v>
          </cell>
        </row>
        <row r="769">
          <cell r="X769" t="str">
            <v>1EAAF</v>
          </cell>
          <cell r="Y769" t="str">
            <v>TANK - DIR. ENG.  ELECTRICAL</v>
          </cell>
          <cell r="AF769">
            <v>0</v>
          </cell>
          <cell r="AI769" t="str">
            <v>1ECBXB</v>
          </cell>
          <cell r="AJ769" t="str">
            <v>TANK BOTTOM HEATING AND ACCESSORIES</v>
          </cell>
          <cell r="AQ769">
            <v>0</v>
          </cell>
        </row>
        <row r="770">
          <cell r="M770" t="str">
            <v>1EBA-</v>
          </cell>
          <cell r="N770" t="str">
            <v>TANK - FAB/DELIVERY - MAJOR EQUIPMENT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X770" t="str">
            <v>1EAAG</v>
          </cell>
          <cell r="Y770" t="str">
            <v>TANK - DIR. ENG.  INSTRUMENTATION</v>
          </cell>
          <cell r="AF770">
            <v>0</v>
          </cell>
          <cell r="AI770" t="str">
            <v>1ECBXC</v>
          </cell>
          <cell r="AJ770" t="str">
            <v>PUMPS</v>
          </cell>
          <cell r="AQ770">
            <v>0</v>
          </cell>
        </row>
        <row r="771">
          <cell r="M771" t="str">
            <v>1EBB-</v>
          </cell>
          <cell r="N771" t="str">
            <v>TANK - FAB/DELIVERY - BULKS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X771" t="str">
            <v>1EAAH</v>
          </cell>
          <cell r="Y771" t="str">
            <v>TANK - DIR. ENG.  ARCHITECTURAL</v>
          </cell>
          <cell r="AF771">
            <v>0</v>
          </cell>
          <cell r="AI771" t="str">
            <v>1ECBXD</v>
          </cell>
          <cell r="AJ771" t="str">
            <v>EXCHANGERS</v>
          </cell>
          <cell r="AQ771">
            <v>0</v>
          </cell>
        </row>
        <row r="772">
          <cell r="M772" t="str">
            <v>1EBC-</v>
          </cell>
          <cell r="N772" t="str">
            <v>TANK - FAB/DELIVERY - ENGINEERING SPECIALTIES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X772" t="str">
            <v>1EAAI</v>
          </cell>
          <cell r="Y772" t="str">
            <v>TANK - DIR. ENG.  PIPELINES</v>
          </cell>
          <cell r="Z772" t="str">
            <v>N/A</v>
          </cell>
          <cell r="AA772" t="str">
            <v>N/A</v>
          </cell>
          <cell r="AB772" t="str">
            <v>N/A</v>
          </cell>
          <cell r="AC772" t="str">
            <v>N/A</v>
          </cell>
          <cell r="AD772" t="str">
            <v>N/A</v>
          </cell>
          <cell r="AE772" t="str">
            <v>N/A</v>
          </cell>
          <cell r="AF772" t="str">
            <v>N/A</v>
          </cell>
          <cell r="AI772" t="str">
            <v>1ECBXE</v>
          </cell>
          <cell r="AJ772" t="str">
            <v>FIRE FIGHTING SYSTEM</v>
          </cell>
          <cell r="AQ772">
            <v>0</v>
          </cell>
        </row>
        <row r="773">
          <cell r="M773" t="str">
            <v>1EB--</v>
          </cell>
          <cell r="N773" t="str">
            <v>SUBTOTAL TANK - FABRICATION/DELIVERY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X773" t="str">
            <v>1EAA-</v>
          </cell>
          <cell r="Y773" t="str">
            <v>SUBTOTAL - TANK - DIRECT ENGINEERING</v>
          </cell>
          <cell r="Z773">
            <v>0</v>
          </cell>
          <cell r="AA773" t="str">
            <v>N/A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I773" t="str">
            <v>1ECBXX</v>
          </cell>
          <cell r="AJ773" t="str">
            <v>OTHER</v>
          </cell>
          <cell r="AQ773">
            <v>0</v>
          </cell>
        </row>
        <row r="774">
          <cell r="AI774" t="str">
            <v>1ECBX-</v>
          </cell>
          <cell r="AJ774" t="str">
            <v>TANK - CONSTRUCTION, MAJOR EQUIPMENT - OTHER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</row>
        <row r="775">
          <cell r="M775" t="str">
            <v>1ECA-</v>
          </cell>
          <cell r="N775" t="str">
            <v>TANK - CONSTRUCTION - CIVIL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X775" t="str">
            <v>1EAHA</v>
          </cell>
          <cell r="Y775" t="str">
            <v>TANK - EQUIP. SPECS - PRESSURE VESSELS</v>
          </cell>
          <cell r="Z775" t="str">
            <v>N/A</v>
          </cell>
          <cell r="AA775" t="str">
            <v>N/A</v>
          </cell>
          <cell r="AB775" t="str">
            <v>N/A</v>
          </cell>
          <cell r="AC775" t="str">
            <v>N/A</v>
          </cell>
          <cell r="AD775" t="str">
            <v>N/A</v>
          </cell>
          <cell r="AE775" t="str">
            <v>N/A</v>
          </cell>
          <cell r="AF775" t="str">
            <v>N/A</v>
          </cell>
        </row>
        <row r="776">
          <cell r="M776" t="str">
            <v>1ECB-</v>
          </cell>
          <cell r="N776" t="str">
            <v>TANK - CONSTRUCTION - MAJOR EQUIPMENT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X776" t="str">
            <v>1EAHB</v>
          </cell>
          <cell r="Y776" t="str">
            <v>TANK - EQUIP. SPECS - COLUMNS</v>
          </cell>
          <cell r="Z776" t="str">
            <v>N/A</v>
          </cell>
          <cell r="AA776" t="str">
            <v>N/A</v>
          </cell>
          <cell r="AB776" t="str">
            <v>N/A</v>
          </cell>
          <cell r="AC776" t="str">
            <v>N/A</v>
          </cell>
          <cell r="AD776" t="str">
            <v>N/A</v>
          </cell>
          <cell r="AE776" t="str">
            <v>N/A</v>
          </cell>
          <cell r="AF776" t="str">
            <v>N/A</v>
          </cell>
        </row>
        <row r="777">
          <cell r="M777" t="str">
            <v>1ECC-</v>
          </cell>
          <cell r="N777" t="str">
            <v>TANK - CONSTRUCTION - BULKS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X777" t="str">
            <v>1EAHC</v>
          </cell>
          <cell r="Y777" t="str">
            <v>TANK - EQUIP. SPECS - REACTORS</v>
          </cell>
          <cell r="Z777" t="str">
            <v>N/A</v>
          </cell>
          <cell r="AA777" t="str">
            <v>N/A</v>
          </cell>
          <cell r="AB777" t="str">
            <v>N/A</v>
          </cell>
          <cell r="AC777" t="str">
            <v>N/A</v>
          </cell>
          <cell r="AD777" t="str">
            <v>N/A</v>
          </cell>
          <cell r="AE777" t="str">
            <v>N/A</v>
          </cell>
          <cell r="AF777" t="str">
            <v>N/A</v>
          </cell>
        </row>
        <row r="778">
          <cell r="M778" t="str">
            <v>1ECD-</v>
          </cell>
          <cell r="N778" t="str">
            <v>TANK - CONSTRUCTION - CONSTRUCTION SPECIALTIES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X778" t="str">
            <v>1EAHD</v>
          </cell>
          <cell r="Y778" t="str">
            <v>TANK - EQUIP. SPECS - FIELD ERECTED TANKS</v>
          </cell>
          <cell r="Z778" t="str">
            <v>N/A</v>
          </cell>
          <cell r="AA778" t="str">
            <v>N/A</v>
          </cell>
          <cell r="AB778" t="str">
            <v>N/A</v>
          </cell>
          <cell r="AC778" t="str">
            <v>N/A</v>
          </cell>
          <cell r="AD778" t="str">
            <v>N/A</v>
          </cell>
          <cell r="AE778" t="str">
            <v>N/A</v>
          </cell>
          <cell r="AF778" t="str">
            <v>N/A</v>
          </cell>
        </row>
        <row r="779">
          <cell r="M779" t="str">
            <v>1ECE-</v>
          </cell>
          <cell r="N779" t="str">
            <v>TANK - CONSTRUCTION - OTHER DIRECT WORK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X779" t="str">
            <v>1EAHE</v>
          </cell>
          <cell r="Y779" t="str">
            <v>TANK - EQUIP. SPECS - PUMPS</v>
          </cell>
          <cell r="AF779">
            <v>0</v>
          </cell>
        </row>
        <row r="780">
          <cell r="M780" t="str">
            <v>1ECF-</v>
          </cell>
          <cell r="N780" t="str">
            <v>TANK - CONSTRUCTION - INDIRECTS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X780" t="str">
            <v>1EAHF</v>
          </cell>
          <cell r="Y780" t="str">
            <v>TANK - EQUIP. SPECS - HEAT EXCHANGERS - S &amp; T</v>
          </cell>
          <cell r="Z780" t="str">
            <v>N/A</v>
          </cell>
          <cell r="AA780" t="str">
            <v>N/A</v>
          </cell>
          <cell r="AB780" t="str">
            <v>N/A</v>
          </cell>
          <cell r="AC780" t="str">
            <v>N/A</v>
          </cell>
          <cell r="AD780" t="str">
            <v>N/A</v>
          </cell>
          <cell r="AE780" t="str">
            <v>N/A</v>
          </cell>
          <cell r="AF780" t="str">
            <v>N/A</v>
          </cell>
        </row>
        <row r="781">
          <cell r="M781" t="str">
            <v>1EC--</v>
          </cell>
          <cell r="N781" t="str">
            <v>SUBTOTAL TANK - CONSTRUCTION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X781" t="str">
            <v>1EAHG</v>
          </cell>
          <cell r="Y781" t="str">
            <v>TANK - EQUIP. SPECS - HEAT EXCHANGERS - FINNED</v>
          </cell>
          <cell r="Z781" t="str">
            <v>N/A</v>
          </cell>
          <cell r="AA781" t="str">
            <v>N/A</v>
          </cell>
          <cell r="AB781" t="str">
            <v>N/A</v>
          </cell>
          <cell r="AC781" t="str">
            <v>N/A</v>
          </cell>
          <cell r="AD781" t="str">
            <v>N/A</v>
          </cell>
          <cell r="AE781" t="str">
            <v>N/A</v>
          </cell>
          <cell r="AF781" t="str">
            <v>N/A</v>
          </cell>
        </row>
        <row r="782">
          <cell r="X782" t="str">
            <v>1EAHH</v>
          </cell>
          <cell r="Y782" t="str">
            <v>TANK - EQUIP. SPECS - EXTRUDERS</v>
          </cell>
          <cell r="Z782" t="str">
            <v>N/A</v>
          </cell>
          <cell r="AA782" t="str">
            <v>N/A</v>
          </cell>
          <cell r="AB782" t="str">
            <v>N/A</v>
          </cell>
          <cell r="AC782" t="str">
            <v>N/A</v>
          </cell>
          <cell r="AD782" t="str">
            <v>N/A</v>
          </cell>
          <cell r="AE782" t="str">
            <v>N/A</v>
          </cell>
          <cell r="AF782" t="str">
            <v>N/A</v>
          </cell>
        </row>
        <row r="783">
          <cell r="M783" t="str">
            <v>1EDA-</v>
          </cell>
          <cell r="N783" t="str">
            <v>TANK - COMMISSIONING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X783" t="str">
            <v>1EAHI</v>
          </cell>
          <cell r="Y783" t="str">
            <v>TANK - EQUIP. SPECS - COMPRESSORS</v>
          </cell>
          <cell r="AF783">
            <v>0</v>
          </cell>
        </row>
        <row r="784">
          <cell r="M784" t="str">
            <v>1EDB-</v>
          </cell>
          <cell r="N784" t="str">
            <v>TANK -STARTUP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X784" t="str">
            <v>1EAHJ</v>
          </cell>
          <cell r="Y784" t="str">
            <v>TANK - EQUIP. SPECS - GENERATORS</v>
          </cell>
          <cell r="Z784" t="str">
            <v>N/A</v>
          </cell>
          <cell r="AA784" t="str">
            <v>N/A</v>
          </cell>
          <cell r="AB784" t="str">
            <v>N/A</v>
          </cell>
          <cell r="AC784" t="str">
            <v>N/A</v>
          </cell>
          <cell r="AD784" t="str">
            <v>N/A</v>
          </cell>
          <cell r="AE784" t="str">
            <v>N/A</v>
          </cell>
          <cell r="AF784" t="str">
            <v>N/A</v>
          </cell>
        </row>
        <row r="785">
          <cell r="M785" t="str">
            <v>1EDC-</v>
          </cell>
          <cell r="N785" t="str">
            <v>TANK -TRAINING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X785" t="str">
            <v>1EAHK</v>
          </cell>
          <cell r="Y785" t="str">
            <v>TANK - EQUIP. SPECS - MOTORS &amp; DRIVERS</v>
          </cell>
          <cell r="Z785" t="str">
            <v>N/A</v>
          </cell>
          <cell r="AA785" t="str">
            <v>N/A</v>
          </cell>
          <cell r="AB785" t="str">
            <v>N/A</v>
          </cell>
          <cell r="AC785" t="str">
            <v>N/A</v>
          </cell>
          <cell r="AD785" t="str">
            <v>N/A</v>
          </cell>
          <cell r="AE785" t="str">
            <v>N/A</v>
          </cell>
          <cell r="AF785" t="str">
            <v>N/A</v>
          </cell>
        </row>
        <row r="786">
          <cell r="M786" t="str">
            <v>1ED--</v>
          </cell>
          <cell r="N786" t="str">
            <v>SUBTOTAL TANK - COMMISSIONING, STARTUP &amp; TRAINING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X786" t="str">
            <v>1EAHL</v>
          </cell>
          <cell r="Y786" t="str">
            <v>TANK - EQUIP. SPECS - FIRED EQUIPMENT</v>
          </cell>
          <cell r="Z786" t="str">
            <v>N/A</v>
          </cell>
          <cell r="AA786" t="str">
            <v>N/A</v>
          </cell>
          <cell r="AB786" t="str">
            <v>N/A</v>
          </cell>
          <cell r="AC786" t="str">
            <v>N/A</v>
          </cell>
          <cell r="AD786" t="str">
            <v>N/A</v>
          </cell>
          <cell r="AE786" t="str">
            <v>N/A</v>
          </cell>
          <cell r="AF786" t="str">
            <v>N/A</v>
          </cell>
        </row>
        <row r="787">
          <cell r="X787" t="str">
            <v>1EAHM</v>
          </cell>
          <cell r="Y787" t="str">
            <v>TANK - EQUIP. SPECS - BLOWERS, FANS</v>
          </cell>
          <cell r="Z787" t="str">
            <v>N/A</v>
          </cell>
          <cell r="AA787" t="str">
            <v>N/A</v>
          </cell>
          <cell r="AB787" t="str">
            <v>N/A</v>
          </cell>
          <cell r="AC787" t="str">
            <v>N/A</v>
          </cell>
          <cell r="AD787" t="str">
            <v>N/A</v>
          </cell>
          <cell r="AE787" t="str">
            <v>N/A</v>
          </cell>
          <cell r="AF787" t="str">
            <v>N/A</v>
          </cell>
        </row>
        <row r="788">
          <cell r="X788" t="str">
            <v>1EAHN</v>
          </cell>
          <cell r="Y788" t="str">
            <v>TANK - EQUIP. SPECS - FILTERS</v>
          </cell>
          <cell r="Z788" t="str">
            <v>N/A</v>
          </cell>
          <cell r="AA788" t="str">
            <v>N/A</v>
          </cell>
          <cell r="AB788" t="str">
            <v>N/A</v>
          </cell>
          <cell r="AC788" t="str">
            <v>N/A</v>
          </cell>
          <cell r="AD788" t="str">
            <v>N/A</v>
          </cell>
          <cell r="AE788" t="str">
            <v>N/A</v>
          </cell>
          <cell r="AF788" t="str">
            <v>N/A</v>
          </cell>
        </row>
        <row r="789">
          <cell r="X789" t="str">
            <v>1EAHO</v>
          </cell>
          <cell r="Y789" t="str">
            <v>TANK - EQUIP. SPECS - FLARES</v>
          </cell>
          <cell r="Z789" t="str">
            <v>N/A</v>
          </cell>
          <cell r="AA789" t="str">
            <v>N/A</v>
          </cell>
          <cell r="AB789" t="str">
            <v>N/A</v>
          </cell>
          <cell r="AC789" t="str">
            <v>N/A</v>
          </cell>
          <cell r="AD789" t="str">
            <v>N/A</v>
          </cell>
          <cell r="AE789" t="str">
            <v>N/A</v>
          </cell>
          <cell r="AF789" t="str">
            <v>N/A</v>
          </cell>
        </row>
        <row r="790">
          <cell r="X790" t="str">
            <v>1EAHP</v>
          </cell>
          <cell r="Y790" t="str">
            <v>TANK - EQUIP. SPECS - SOLIDS HANDLING EQUIPMENT</v>
          </cell>
          <cell r="Z790" t="str">
            <v>N/A</v>
          </cell>
          <cell r="AA790" t="str">
            <v>N/A</v>
          </cell>
          <cell r="AB790" t="str">
            <v>N/A</v>
          </cell>
          <cell r="AC790" t="str">
            <v>N/A</v>
          </cell>
          <cell r="AD790" t="str">
            <v>N/A</v>
          </cell>
          <cell r="AE790" t="str">
            <v>N/A</v>
          </cell>
          <cell r="AF790" t="str">
            <v>N/A</v>
          </cell>
        </row>
        <row r="791">
          <cell r="X791" t="str">
            <v>1EAHQ</v>
          </cell>
          <cell r="Y791" t="str">
            <v>TANK - EQUIP. SPECS - PACKAGED EQUIPMENT</v>
          </cell>
          <cell r="Z791" t="str">
            <v>N/A</v>
          </cell>
          <cell r="AA791" t="str">
            <v>N/A</v>
          </cell>
          <cell r="AB791" t="str">
            <v>N/A</v>
          </cell>
          <cell r="AC791" t="str">
            <v>N/A</v>
          </cell>
          <cell r="AD791" t="str">
            <v>N/A</v>
          </cell>
          <cell r="AE791" t="str">
            <v>N/A</v>
          </cell>
          <cell r="AF791" t="str">
            <v>N/A</v>
          </cell>
        </row>
        <row r="792">
          <cell r="X792" t="str">
            <v>1EAHX</v>
          </cell>
          <cell r="Y792" t="str">
            <v>TANK - EQUIP. SPECS - OTHERS</v>
          </cell>
          <cell r="AF792">
            <v>0</v>
          </cell>
        </row>
        <row r="793">
          <cell r="X793" t="str">
            <v>1EAH-</v>
          </cell>
          <cell r="Y793" t="str">
            <v xml:space="preserve">SUBTOTAL - TANK - EQUIP. SPECS </v>
          </cell>
          <cell r="Z793">
            <v>0</v>
          </cell>
          <cell r="AA793" t="str">
            <v>N/A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</row>
        <row r="800">
          <cell r="W800" t="str">
            <v>LEVEL 2 TANK PG.2</v>
          </cell>
          <cell r="X800" t="str">
            <v>WBS CODE</v>
          </cell>
          <cell r="Y800" t="str">
            <v>DESCRIPTION</v>
          </cell>
          <cell r="Z800" t="str">
            <v>QUANTITY</v>
          </cell>
          <cell r="AA800" t="str">
            <v>UNITS</v>
          </cell>
          <cell r="AB800" t="str">
            <v>TOTAL MANHOURS</v>
          </cell>
          <cell r="AC800" t="str">
            <v>TOTAL LABOR COST</v>
          </cell>
          <cell r="AD800" t="str">
            <v>TOTAL MAT'L COST</v>
          </cell>
          <cell r="AE800" t="str">
            <v>TOTAL S/C COST</v>
          </cell>
          <cell r="AF800" t="str">
            <v>TOTAL COST</v>
          </cell>
        </row>
        <row r="802">
          <cell r="X802" t="str">
            <v>1EAIA</v>
          </cell>
          <cell r="Y802" t="str">
            <v>TANK - PROCUREMENT PRESSURE VESSELS</v>
          </cell>
          <cell r="Z802" t="str">
            <v>N/A</v>
          </cell>
          <cell r="AA802" t="str">
            <v>N/A</v>
          </cell>
          <cell r="AB802" t="str">
            <v>N/A</v>
          </cell>
          <cell r="AC802" t="str">
            <v>N/A</v>
          </cell>
          <cell r="AD802" t="str">
            <v>N/A</v>
          </cell>
          <cell r="AE802" t="str">
            <v>N/A</v>
          </cell>
          <cell r="AF802" t="str">
            <v>N/A</v>
          </cell>
        </row>
        <row r="803">
          <cell r="X803" t="str">
            <v>1EAIB</v>
          </cell>
          <cell r="Y803" t="str">
            <v>TANK - PROCUREMENT   COLUMNS</v>
          </cell>
          <cell r="Z803" t="str">
            <v>N/A</v>
          </cell>
          <cell r="AA803" t="str">
            <v>N/A</v>
          </cell>
          <cell r="AB803" t="str">
            <v>N/A</v>
          </cell>
          <cell r="AC803" t="str">
            <v>N/A</v>
          </cell>
          <cell r="AD803" t="str">
            <v>N/A</v>
          </cell>
          <cell r="AE803" t="str">
            <v>N/A</v>
          </cell>
          <cell r="AF803" t="str">
            <v>N/A</v>
          </cell>
        </row>
        <row r="804">
          <cell r="X804" t="str">
            <v>1EAIC</v>
          </cell>
          <cell r="Y804" t="str">
            <v>TANK - PROCUREMENT   REACTORS</v>
          </cell>
          <cell r="Z804" t="str">
            <v>N/A</v>
          </cell>
          <cell r="AA804" t="str">
            <v>N/A</v>
          </cell>
          <cell r="AB804" t="str">
            <v>N/A</v>
          </cell>
          <cell r="AC804" t="str">
            <v>N/A</v>
          </cell>
          <cell r="AD804" t="str">
            <v>N/A</v>
          </cell>
          <cell r="AE804" t="str">
            <v>N/A</v>
          </cell>
          <cell r="AF804" t="str">
            <v>N/A</v>
          </cell>
        </row>
        <row r="805">
          <cell r="X805" t="str">
            <v>1EAID</v>
          </cell>
          <cell r="Y805" t="str">
            <v>TANK - PROCUREMENT   FIELD ERECTED TANKS</v>
          </cell>
          <cell r="Z805" t="str">
            <v>N/A</v>
          </cell>
          <cell r="AA805" t="str">
            <v>N/A</v>
          </cell>
          <cell r="AB805" t="str">
            <v>N/A</v>
          </cell>
          <cell r="AC805" t="str">
            <v>N/A</v>
          </cell>
          <cell r="AD805" t="str">
            <v>N/A</v>
          </cell>
          <cell r="AE805" t="str">
            <v>N/A</v>
          </cell>
          <cell r="AF805" t="str">
            <v>N/A</v>
          </cell>
        </row>
        <row r="806">
          <cell r="X806" t="str">
            <v>1EAIE</v>
          </cell>
          <cell r="Y806" t="str">
            <v>TANK - PROCUREMENT   PUMPS</v>
          </cell>
          <cell r="AF806">
            <v>0</v>
          </cell>
        </row>
        <row r="807">
          <cell r="X807" t="str">
            <v>1EAIF</v>
          </cell>
          <cell r="Y807" t="str">
            <v>TANK - PROCUREMENT   HEAT EXCHANGERS - S &amp; T</v>
          </cell>
          <cell r="Z807" t="str">
            <v>N/A</v>
          </cell>
          <cell r="AA807" t="str">
            <v>N/A</v>
          </cell>
          <cell r="AB807" t="str">
            <v>N/A</v>
          </cell>
          <cell r="AC807" t="str">
            <v>N/A</v>
          </cell>
          <cell r="AD807" t="str">
            <v>N/A</v>
          </cell>
          <cell r="AE807" t="str">
            <v>N/A</v>
          </cell>
          <cell r="AF807" t="str">
            <v>N/A</v>
          </cell>
        </row>
        <row r="808">
          <cell r="X808" t="str">
            <v>1EAIG</v>
          </cell>
          <cell r="Y808" t="str">
            <v>TANK - PROCUREMENT   HEAT EXCHANGERS - FINNED</v>
          </cell>
          <cell r="Z808" t="str">
            <v>N/A</v>
          </cell>
          <cell r="AA808" t="str">
            <v>N/A</v>
          </cell>
          <cell r="AB808" t="str">
            <v>N/A</v>
          </cell>
          <cell r="AC808" t="str">
            <v>N/A</v>
          </cell>
          <cell r="AD808" t="str">
            <v>N/A</v>
          </cell>
          <cell r="AE808" t="str">
            <v>N/A</v>
          </cell>
          <cell r="AF808" t="str">
            <v>N/A</v>
          </cell>
        </row>
        <row r="809">
          <cell r="X809" t="str">
            <v>1EAIH</v>
          </cell>
          <cell r="Y809" t="str">
            <v>TANK - PROCUREMENT   EXTRUDERS</v>
          </cell>
          <cell r="Z809" t="str">
            <v>N/A</v>
          </cell>
          <cell r="AA809" t="str">
            <v>N/A</v>
          </cell>
          <cell r="AB809" t="str">
            <v>N/A</v>
          </cell>
          <cell r="AC809" t="str">
            <v>N/A</v>
          </cell>
          <cell r="AD809" t="str">
            <v>N/A</v>
          </cell>
          <cell r="AE809" t="str">
            <v>N/A</v>
          </cell>
          <cell r="AF809" t="str">
            <v>N/A</v>
          </cell>
        </row>
        <row r="810">
          <cell r="X810" t="str">
            <v>1EAII</v>
          </cell>
          <cell r="Y810" t="str">
            <v>TANK - PROCUREMENT   COMPRESSORS</v>
          </cell>
          <cell r="AF810">
            <v>0</v>
          </cell>
        </row>
        <row r="811">
          <cell r="X811" t="str">
            <v>1EAIJ</v>
          </cell>
          <cell r="Y811" t="str">
            <v>TANK - PROCUREMENT   GENERATORS</v>
          </cell>
          <cell r="Z811" t="str">
            <v>N/A</v>
          </cell>
          <cell r="AA811" t="str">
            <v>N/A</v>
          </cell>
          <cell r="AB811" t="str">
            <v>N/A</v>
          </cell>
          <cell r="AC811" t="str">
            <v>N/A</v>
          </cell>
          <cell r="AD811" t="str">
            <v>N/A</v>
          </cell>
          <cell r="AE811" t="str">
            <v>N/A</v>
          </cell>
          <cell r="AF811" t="str">
            <v>N/A</v>
          </cell>
        </row>
        <row r="812">
          <cell r="X812" t="str">
            <v>1EAIK</v>
          </cell>
          <cell r="Y812" t="str">
            <v>TANK - PROCUREMENT   MOTORS &amp; DRIVERS</v>
          </cell>
          <cell r="Z812" t="str">
            <v>N/A</v>
          </cell>
          <cell r="AA812" t="str">
            <v>N/A</v>
          </cell>
          <cell r="AB812" t="str">
            <v>N/A</v>
          </cell>
          <cell r="AC812" t="str">
            <v>N/A</v>
          </cell>
          <cell r="AD812" t="str">
            <v>N/A</v>
          </cell>
          <cell r="AE812" t="str">
            <v>N/A</v>
          </cell>
          <cell r="AF812" t="str">
            <v>N/A</v>
          </cell>
        </row>
        <row r="813">
          <cell r="X813" t="str">
            <v>1EAIL</v>
          </cell>
          <cell r="Y813" t="str">
            <v>TANK - PROCUREMENT   FIRED EQUIPMENT</v>
          </cell>
          <cell r="Z813" t="str">
            <v>N/A</v>
          </cell>
          <cell r="AA813" t="str">
            <v>N/A</v>
          </cell>
          <cell r="AB813" t="str">
            <v>N/A</v>
          </cell>
          <cell r="AC813" t="str">
            <v>N/A</v>
          </cell>
          <cell r="AD813" t="str">
            <v>N/A</v>
          </cell>
          <cell r="AE813" t="str">
            <v>N/A</v>
          </cell>
          <cell r="AF813" t="str">
            <v>N/A</v>
          </cell>
        </row>
        <row r="814">
          <cell r="X814" t="str">
            <v>1EAIM</v>
          </cell>
          <cell r="Y814" t="str">
            <v>TANK - PROCUREMENT   BLOWERS &amp; FANS</v>
          </cell>
          <cell r="Z814" t="str">
            <v>N/A</v>
          </cell>
          <cell r="AA814" t="str">
            <v>N/A</v>
          </cell>
          <cell r="AB814" t="str">
            <v>N/A</v>
          </cell>
          <cell r="AC814" t="str">
            <v>N/A</v>
          </cell>
          <cell r="AD814" t="str">
            <v>N/A</v>
          </cell>
          <cell r="AE814" t="str">
            <v>N/A</v>
          </cell>
          <cell r="AF814" t="str">
            <v>N/A</v>
          </cell>
        </row>
        <row r="815">
          <cell r="X815" t="str">
            <v>1EAIN</v>
          </cell>
          <cell r="Y815" t="str">
            <v>TANK - PROCUREMENT   FILTERS</v>
          </cell>
          <cell r="Z815" t="str">
            <v>N/A</v>
          </cell>
          <cell r="AA815" t="str">
            <v>N/A</v>
          </cell>
          <cell r="AB815" t="str">
            <v>N/A</v>
          </cell>
          <cell r="AC815" t="str">
            <v>N/A</v>
          </cell>
          <cell r="AD815" t="str">
            <v>N/A</v>
          </cell>
          <cell r="AE815" t="str">
            <v>N/A</v>
          </cell>
          <cell r="AF815" t="str">
            <v>N/A</v>
          </cell>
        </row>
        <row r="816">
          <cell r="X816" t="str">
            <v>1EAIO</v>
          </cell>
          <cell r="Y816" t="str">
            <v>TANK - PROCUREMENT   FLARES</v>
          </cell>
          <cell r="Z816" t="str">
            <v>N/A</v>
          </cell>
          <cell r="AA816" t="str">
            <v>N/A</v>
          </cell>
          <cell r="AB816" t="str">
            <v>N/A</v>
          </cell>
          <cell r="AC816" t="str">
            <v>N/A</v>
          </cell>
          <cell r="AD816" t="str">
            <v>N/A</v>
          </cell>
          <cell r="AE816" t="str">
            <v>N/A</v>
          </cell>
          <cell r="AF816" t="str">
            <v>N/A</v>
          </cell>
        </row>
        <row r="817">
          <cell r="X817" t="str">
            <v>1EAIP</v>
          </cell>
          <cell r="Y817" t="str">
            <v>TANK - PROCUREMENT   SOLIDS HANDLING EQUIPMENT</v>
          </cell>
          <cell r="Z817" t="str">
            <v>N/A</v>
          </cell>
          <cell r="AA817" t="str">
            <v>N/A</v>
          </cell>
          <cell r="AB817" t="str">
            <v>N/A</v>
          </cell>
          <cell r="AC817" t="str">
            <v>N/A</v>
          </cell>
          <cell r="AD817" t="str">
            <v>N/A</v>
          </cell>
          <cell r="AE817" t="str">
            <v>N/A</v>
          </cell>
          <cell r="AF817" t="str">
            <v>N/A</v>
          </cell>
        </row>
        <row r="818">
          <cell r="X818" t="str">
            <v>1EAIQ</v>
          </cell>
          <cell r="Y818" t="str">
            <v>TANK - PROCUREMENT   PACKAGED EQUIPMENT</v>
          </cell>
          <cell r="Z818" t="str">
            <v>N/A</v>
          </cell>
          <cell r="AA818" t="str">
            <v>N/A</v>
          </cell>
          <cell r="AB818" t="str">
            <v>N/A</v>
          </cell>
          <cell r="AC818" t="str">
            <v>N/A</v>
          </cell>
          <cell r="AD818" t="str">
            <v>N/A</v>
          </cell>
          <cell r="AE818" t="str">
            <v>N/A</v>
          </cell>
          <cell r="AF818" t="str">
            <v>N/A</v>
          </cell>
        </row>
        <row r="819">
          <cell r="X819" t="str">
            <v>1EAIT</v>
          </cell>
          <cell r="Y819" t="str">
            <v>TANK - PROCUREMENT   BULKS</v>
          </cell>
          <cell r="AF819">
            <v>0</v>
          </cell>
        </row>
        <row r="820">
          <cell r="X820" t="str">
            <v>1EAIX</v>
          </cell>
          <cell r="Y820" t="str">
            <v>TANK - PROCUREMENT   OTHER</v>
          </cell>
          <cell r="AF820">
            <v>0</v>
          </cell>
        </row>
        <row r="821">
          <cell r="X821" t="str">
            <v>1EAI-</v>
          </cell>
          <cell r="Y821" t="str">
            <v>SUBTOTAL - TANK - PROCUREMENT</v>
          </cell>
          <cell r="Z821">
            <v>0</v>
          </cell>
          <cell r="AA821" t="str">
            <v>N/A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</row>
        <row r="823">
          <cell r="X823" t="str">
            <v>1EAJA</v>
          </cell>
          <cell r="Y823" t="str">
            <v>TANK - INDIRECT ENG'G CONTRACTS</v>
          </cell>
          <cell r="AF823">
            <v>0</v>
          </cell>
        </row>
        <row r="824">
          <cell r="X824" t="str">
            <v>1EAJB</v>
          </cell>
          <cell r="Y824" t="str">
            <v>TANK - INDIRECT ENG'G PROJECT MANAGEMENT</v>
          </cell>
          <cell r="AF824">
            <v>0</v>
          </cell>
        </row>
        <row r="825">
          <cell r="X825" t="str">
            <v>1EAJC</v>
          </cell>
          <cell r="Y825" t="str">
            <v>TANK - INDIRECT ENG'G ENGINEERING/NON-TECH</v>
          </cell>
          <cell r="AF825">
            <v>0</v>
          </cell>
        </row>
        <row r="826">
          <cell r="X826" t="str">
            <v>1EAJX</v>
          </cell>
          <cell r="Y826" t="str">
            <v>TANK - INDIRECT ENG'G OTHER</v>
          </cell>
          <cell r="AF826">
            <v>0</v>
          </cell>
        </row>
        <row r="827">
          <cell r="X827" t="str">
            <v>1EAJ-</v>
          </cell>
          <cell r="Y827" t="str">
            <v>SUBTOTAL - TANK - INDIRECT ENGINEERING</v>
          </cell>
          <cell r="Z827">
            <v>0</v>
          </cell>
          <cell r="AA827" t="str">
            <v>N/A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</row>
        <row r="838">
          <cell r="W838" t="str">
            <v>LEVEL 2 TANK PG.3</v>
          </cell>
          <cell r="X838" t="str">
            <v>WBS CODE</v>
          </cell>
          <cell r="Y838" t="str">
            <v>DESCRIPTION</v>
          </cell>
          <cell r="Z838" t="str">
            <v>QUANTITY</v>
          </cell>
          <cell r="AA838" t="str">
            <v>UNITS</v>
          </cell>
          <cell r="AB838" t="str">
            <v>TOTAL MANHOURS</v>
          </cell>
          <cell r="AC838" t="str">
            <v>TOTAL LABOR COST</v>
          </cell>
          <cell r="AD838" t="str">
            <v>TOTAL MAT'L COST</v>
          </cell>
          <cell r="AE838" t="str">
            <v>TOTAL S/C COST</v>
          </cell>
          <cell r="AF838" t="str">
            <v>TOTAL COST</v>
          </cell>
        </row>
        <row r="840">
          <cell r="X840" t="str">
            <v>1EBAA</v>
          </cell>
          <cell r="Y840" t="str">
            <v>TANK - FAB/DELIVERY MAJOR EQUIP PRESSURE VESSELS</v>
          </cell>
          <cell r="Z840" t="str">
            <v>N/A</v>
          </cell>
          <cell r="AA840" t="str">
            <v>N/A</v>
          </cell>
          <cell r="AB840" t="str">
            <v>N/A</v>
          </cell>
          <cell r="AC840" t="str">
            <v>N/A</v>
          </cell>
          <cell r="AD840" t="str">
            <v>N/A</v>
          </cell>
          <cell r="AE840" t="str">
            <v>N/A</v>
          </cell>
          <cell r="AF840" t="str">
            <v>N/A</v>
          </cell>
        </row>
        <row r="841">
          <cell r="X841" t="str">
            <v>1EBAB</v>
          </cell>
          <cell r="Y841" t="str">
            <v>TANK - FAB/DELIVERY MAJOR EQUIP COLUMNS</v>
          </cell>
          <cell r="Z841" t="str">
            <v>N/A</v>
          </cell>
          <cell r="AA841" t="str">
            <v>N/A</v>
          </cell>
          <cell r="AB841" t="str">
            <v>N/A</v>
          </cell>
          <cell r="AC841" t="str">
            <v>N/A</v>
          </cell>
          <cell r="AD841" t="str">
            <v>N/A</v>
          </cell>
          <cell r="AE841" t="str">
            <v>N/A</v>
          </cell>
          <cell r="AF841" t="str">
            <v>N/A</v>
          </cell>
        </row>
        <row r="842">
          <cell r="X842" t="str">
            <v>1EBAC</v>
          </cell>
          <cell r="Y842" t="str">
            <v>TANK - FAB/DELIVERY MAJOR EQUIP REACTORS</v>
          </cell>
          <cell r="Z842" t="str">
            <v>N/A</v>
          </cell>
          <cell r="AA842" t="str">
            <v>N/A</v>
          </cell>
          <cell r="AB842" t="str">
            <v>N/A</v>
          </cell>
          <cell r="AC842" t="str">
            <v>N/A</v>
          </cell>
          <cell r="AD842" t="str">
            <v>N/A</v>
          </cell>
          <cell r="AE842" t="str">
            <v>N/A</v>
          </cell>
          <cell r="AF842" t="str">
            <v>N/A</v>
          </cell>
        </row>
        <row r="843">
          <cell r="X843" t="str">
            <v>1EBAD</v>
          </cell>
          <cell r="Y843" t="str">
            <v>TANK - FAB/DELIVERY MAJOR EQUIP FIELD ERECTED TANKS</v>
          </cell>
          <cell r="Z843" t="str">
            <v>N/A</v>
          </cell>
          <cell r="AA843" t="str">
            <v>N/A</v>
          </cell>
          <cell r="AB843" t="str">
            <v>N/A</v>
          </cell>
          <cell r="AC843" t="str">
            <v>N/A</v>
          </cell>
          <cell r="AD843" t="str">
            <v>N/A</v>
          </cell>
          <cell r="AE843" t="str">
            <v>N/A</v>
          </cell>
          <cell r="AF843" t="str">
            <v>N/A</v>
          </cell>
        </row>
        <row r="844">
          <cell r="X844" t="str">
            <v>1EBAE</v>
          </cell>
          <cell r="Y844" t="str">
            <v>TANK - FAB/DELIVERY MAJOR EQUIP PUMPS</v>
          </cell>
          <cell r="Z844" t="str">
            <v>N/A</v>
          </cell>
          <cell r="AA844" t="str">
            <v>N/A</v>
          </cell>
          <cell r="AB844" t="str">
            <v>N/A</v>
          </cell>
          <cell r="AC844" t="str">
            <v>N/A</v>
          </cell>
          <cell r="AD844" t="str">
            <v>N/A</v>
          </cell>
          <cell r="AE844" t="str">
            <v>N/A</v>
          </cell>
          <cell r="AF844" t="str">
            <v>N/A</v>
          </cell>
        </row>
        <row r="845">
          <cell r="X845" t="str">
            <v>1EBAF</v>
          </cell>
          <cell r="Y845" t="str">
            <v>TANK - FAB/DELIVERY MAJOR EQUIP HEAT EXCHANGERS S&amp;T</v>
          </cell>
          <cell r="Z845" t="str">
            <v>N/A</v>
          </cell>
          <cell r="AA845" t="str">
            <v>N/A</v>
          </cell>
          <cell r="AB845" t="str">
            <v>N/A</v>
          </cell>
          <cell r="AC845" t="str">
            <v>N/A</v>
          </cell>
          <cell r="AD845" t="str">
            <v>N/A</v>
          </cell>
          <cell r="AE845" t="str">
            <v>N/A</v>
          </cell>
          <cell r="AF845" t="str">
            <v>N/A</v>
          </cell>
        </row>
        <row r="846">
          <cell r="X846" t="str">
            <v>1EBAG</v>
          </cell>
          <cell r="Y846" t="str">
            <v>TANK - FAB/DELIVERY MAJOR EQUIP HEAT EXCHANGERS FINNED</v>
          </cell>
          <cell r="Z846" t="str">
            <v>N/A</v>
          </cell>
          <cell r="AA846" t="str">
            <v>N/A</v>
          </cell>
          <cell r="AB846" t="str">
            <v>N/A</v>
          </cell>
          <cell r="AC846" t="str">
            <v>N/A</v>
          </cell>
          <cell r="AD846" t="str">
            <v>N/A</v>
          </cell>
          <cell r="AE846" t="str">
            <v>N/A</v>
          </cell>
          <cell r="AF846" t="str">
            <v>N/A</v>
          </cell>
        </row>
        <row r="847">
          <cell r="X847" t="str">
            <v>1EBAH</v>
          </cell>
          <cell r="Y847" t="str">
            <v>TANK - FAB/DELIVERY MAJOR EQUIP EXTRUDERS</v>
          </cell>
          <cell r="Z847" t="str">
            <v>N/A</v>
          </cell>
          <cell r="AA847" t="str">
            <v>N/A</v>
          </cell>
          <cell r="AB847" t="str">
            <v>N/A</v>
          </cell>
          <cell r="AC847" t="str">
            <v>N/A</v>
          </cell>
          <cell r="AD847" t="str">
            <v>N/A</v>
          </cell>
          <cell r="AE847" t="str">
            <v>N/A</v>
          </cell>
          <cell r="AF847" t="str">
            <v>N/A</v>
          </cell>
        </row>
        <row r="848">
          <cell r="X848" t="str">
            <v>1EBAI</v>
          </cell>
          <cell r="Y848" t="str">
            <v>TANK - FAB/DELIVERY MAJOR EQUIP COMPRESSORS</v>
          </cell>
          <cell r="Z848" t="str">
            <v>N/A</v>
          </cell>
          <cell r="AA848" t="str">
            <v>N/A</v>
          </cell>
          <cell r="AB848" t="str">
            <v>N/A</v>
          </cell>
          <cell r="AC848" t="str">
            <v>N/A</v>
          </cell>
          <cell r="AD848" t="str">
            <v>N/A</v>
          </cell>
          <cell r="AE848" t="str">
            <v>N/A</v>
          </cell>
          <cell r="AF848" t="str">
            <v>N/A</v>
          </cell>
        </row>
        <row r="849">
          <cell r="X849" t="str">
            <v>1EBAJ</v>
          </cell>
          <cell r="Y849" t="str">
            <v>TANK - FAB/DELIVERY MAJOR EQUIP GENERATORS</v>
          </cell>
          <cell r="Z849" t="str">
            <v>N/A</v>
          </cell>
          <cell r="AA849" t="str">
            <v>N/A</v>
          </cell>
          <cell r="AB849" t="str">
            <v>N/A</v>
          </cell>
          <cell r="AC849" t="str">
            <v>N/A</v>
          </cell>
          <cell r="AD849" t="str">
            <v>N/A</v>
          </cell>
          <cell r="AE849" t="str">
            <v>N/A</v>
          </cell>
          <cell r="AF849" t="str">
            <v>N/A</v>
          </cell>
        </row>
        <row r="850">
          <cell r="X850" t="str">
            <v>1EBAJ</v>
          </cell>
          <cell r="Y850" t="str">
            <v>TANK - FAB/DELIVERY MAJOR EQUIP MOTORS &amp; DRIVERS</v>
          </cell>
          <cell r="Z850" t="str">
            <v>N/A</v>
          </cell>
          <cell r="AA850" t="str">
            <v>N/A</v>
          </cell>
          <cell r="AB850" t="str">
            <v>N/A</v>
          </cell>
          <cell r="AC850" t="str">
            <v>N/A</v>
          </cell>
          <cell r="AD850" t="str">
            <v>N/A</v>
          </cell>
          <cell r="AE850" t="str">
            <v>N/A</v>
          </cell>
          <cell r="AF850" t="str">
            <v>N/A</v>
          </cell>
        </row>
        <row r="851">
          <cell r="X851" t="str">
            <v>1EBAL</v>
          </cell>
          <cell r="Y851" t="str">
            <v>TANK - FAB/DELIVERY MAJOR EQUIP FIRED EQUIPMENT</v>
          </cell>
          <cell r="Z851" t="str">
            <v>N/A</v>
          </cell>
          <cell r="AA851" t="str">
            <v>N/A</v>
          </cell>
          <cell r="AB851" t="str">
            <v>N/A</v>
          </cell>
          <cell r="AC851" t="str">
            <v>N/A</v>
          </cell>
          <cell r="AD851" t="str">
            <v>N/A</v>
          </cell>
          <cell r="AE851" t="str">
            <v>N/A</v>
          </cell>
          <cell r="AF851" t="str">
            <v>N/A</v>
          </cell>
        </row>
        <row r="852">
          <cell r="X852" t="str">
            <v>1EBAM</v>
          </cell>
          <cell r="Y852" t="str">
            <v>TANK - FAB/DELIVERY MAJOR EQUIP BLOWERS, FANS</v>
          </cell>
          <cell r="Z852" t="str">
            <v>N/A</v>
          </cell>
          <cell r="AA852" t="str">
            <v>N/A</v>
          </cell>
          <cell r="AB852" t="str">
            <v>N/A</v>
          </cell>
          <cell r="AC852" t="str">
            <v>N/A</v>
          </cell>
          <cell r="AD852" t="str">
            <v>N/A</v>
          </cell>
          <cell r="AE852" t="str">
            <v>N/A</v>
          </cell>
          <cell r="AF852" t="str">
            <v>N/A</v>
          </cell>
        </row>
        <row r="853">
          <cell r="X853" t="str">
            <v>1EBAN</v>
          </cell>
          <cell r="Y853" t="str">
            <v>TANK - FAB/DELIVERY MAJOR EQUIP FILTERS</v>
          </cell>
          <cell r="Z853" t="str">
            <v>N/A</v>
          </cell>
          <cell r="AA853" t="str">
            <v>N/A</v>
          </cell>
          <cell r="AB853" t="str">
            <v>N/A</v>
          </cell>
          <cell r="AC853" t="str">
            <v>N/A</v>
          </cell>
          <cell r="AD853" t="str">
            <v>N/A</v>
          </cell>
          <cell r="AE853" t="str">
            <v>N/A</v>
          </cell>
          <cell r="AF853" t="str">
            <v>N/A</v>
          </cell>
        </row>
        <row r="854">
          <cell r="X854" t="str">
            <v>1EBAO</v>
          </cell>
          <cell r="Y854" t="str">
            <v>TANK - FAB/DELIVERY MAJOR EQUIP FLARES</v>
          </cell>
          <cell r="Z854" t="str">
            <v>N/A</v>
          </cell>
          <cell r="AA854" t="str">
            <v>N/A</v>
          </cell>
          <cell r="AB854" t="str">
            <v>N/A</v>
          </cell>
          <cell r="AC854" t="str">
            <v>N/A</v>
          </cell>
          <cell r="AD854" t="str">
            <v>N/A</v>
          </cell>
          <cell r="AE854" t="str">
            <v>N/A</v>
          </cell>
          <cell r="AF854" t="str">
            <v>N/A</v>
          </cell>
        </row>
        <row r="855">
          <cell r="X855" t="str">
            <v>1EBAP</v>
          </cell>
          <cell r="Y855" t="str">
            <v>TANK - FAB/DELIVERY MAJOR EQUIP SOLIDS HANDLING EQUIPMENT</v>
          </cell>
          <cell r="Z855" t="str">
            <v>N/A</v>
          </cell>
          <cell r="AA855" t="str">
            <v>N/A</v>
          </cell>
          <cell r="AB855" t="str">
            <v>N/A</v>
          </cell>
          <cell r="AC855" t="str">
            <v>N/A</v>
          </cell>
          <cell r="AD855" t="str">
            <v>N/A</v>
          </cell>
          <cell r="AE855" t="str">
            <v>N/A</v>
          </cell>
          <cell r="AF855" t="str">
            <v>N/A</v>
          </cell>
        </row>
        <row r="856">
          <cell r="X856" t="str">
            <v>1EBAQ</v>
          </cell>
          <cell r="Y856" t="str">
            <v>TANK - FAB/DELIVERY MAJOR EQUIP PACKAGED EQUIPMENT</v>
          </cell>
          <cell r="Z856" t="str">
            <v>N/A</v>
          </cell>
          <cell r="AA856" t="str">
            <v>N/A</v>
          </cell>
          <cell r="AB856" t="str">
            <v>N/A</v>
          </cell>
          <cell r="AC856" t="str">
            <v>N/A</v>
          </cell>
          <cell r="AD856" t="str">
            <v>N/A</v>
          </cell>
          <cell r="AE856" t="str">
            <v>N/A</v>
          </cell>
          <cell r="AF856" t="str">
            <v>N/A</v>
          </cell>
        </row>
        <row r="857">
          <cell r="X857" t="str">
            <v>1EBAX</v>
          </cell>
          <cell r="Y857" t="str">
            <v>TANK - FAB/DELIVERY MAJOR EQUIP OTHER</v>
          </cell>
          <cell r="Z857" t="str">
            <v>N/A</v>
          </cell>
          <cell r="AA857" t="str">
            <v>N/A</v>
          </cell>
          <cell r="AB857" t="str">
            <v>N/A</v>
          </cell>
          <cell r="AC857" t="str">
            <v>N/A</v>
          </cell>
          <cell r="AD857" t="str">
            <v>N/A</v>
          </cell>
          <cell r="AE857" t="str">
            <v>N/A</v>
          </cell>
          <cell r="AF857" t="str">
            <v>N/A</v>
          </cell>
        </row>
        <row r="858">
          <cell r="X858" t="str">
            <v>1EBA-</v>
          </cell>
          <cell r="Y858" t="str">
            <v>SUBTOTAL - TANK - FAB/DELIVERY MAJOR EQUIP.</v>
          </cell>
          <cell r="Z858">
            <v>0</v>
          </cell>
          <cell r="AA858" t="str">
            <v>N/A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</row>
        <row r="860">
          <cell r="X860" t="str">
            <v>1EBBA</v>
          </cell>
          <cell r="Y860" t="str">
            <v>TANK - FAB/DELIVERY BULKS - IMBEDS</v>
          </cell>
          <cell r="AF860">
            <v>0</v>
          </cell>
        </row>
        <row r="861">
          <cell r="X861" t="str">
            <v>1EBBB</v>
          </cell>
          <cell r="Y861" t="str">
            <v>TANK - FAB/DELIVERY BULKS - STRUCTURAL</v>
          </cell>
          <cell r="AF861">
            <v>0</v>
          </cell>
        </row>
        <row r="862">
          <cell r="X862" t="str">
            <v>1EBBC</v>
          </cell>
          <cell r="Y862" t="str">
            <v>TANK - FAB/DELIVERY BULKS - PIPING</v>
          </cell>
          <cell r="AF862">
            <v>0</v>
          </cell>
        </row>
        <row r="863">
          <cell r="X863" t="str">
            <v>1EBBD</v>
          </cell>
          <cell r="Y863" t="str">
            <v>TANK - FAB/DELIVERY BULKS - ELECTRICAL</v>
          </cell>
          <cell r="AF863">
            <v>0</v>
          </cell>
        </row>
        <row r="864">
          <cell r="X864" t="str">
            <v>1EBBE</v>
          </cell>
          <cell r="Y864" t="str">
            <v>TANK - FAB/DELIVERY BULKS - INSTRUMENTATION</v>
          </cell>
          <cell r="AF864">
            <v>0</v>
          </cell>
        </row>
        <row r="865">
          <cell r="X865" t="str">
            <v>1EBBF</v>
          </cell>
          <cell r="Y865" t="str">
            <v>TANK - FAB/DELIVERY BULKS - PIPELINES</v>
          </cell>
          <cell r="Z865" t="str">
            <v>N/A</v>
          </cell>
          <cell r="AA865" t="str">
            <v>N/A</v>
          </cell>
          <cell r="AB865" t="str">
            <v>N/A</v>
          </cell>
          <cell r="AC865" t="str">
            <v>N/A</v>
          </cell>
          <cell r="AD865" t="str">
            <v>N/A</v>
          </cell>
          <cell r="AE865" t="str">
            <v>N/A</v>
          </cell>
          <cell r="AF865" t="str">
            <v>N/A</v>
          </cell>
        </row>
        <row r="866">
          <cell r="X866" t="str">
            <v>1EBB-</v>
          </cell>
          <cell r="Y866" t="str">
            <v>SUBTOTAL - TANK - FAB/DELIVERY BULKS</v>
          </cell>
          <cell r="Z866">
            <v>0</v>
          </cell>
          <cell r="AA866" t="str">
            <v>N/A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</row>
        <row r="868">
          <cell r="X868" t="str">
            <v>1EBCA</v>
          </cell>
          <cell r="Y868" t="str">
            <v>TANK - FAB/DELIVERY ENG. SPECIALTIES - BUILDINGS</v>
          </cell>
          <cell r="AF868">
            <v>0</v>
          </cell>
        </row>
        <row r="869">
          <cell r="X869" t="str">
            <v>1EBCB</v>
          </cell>
          <cell r="Y869" t="str">
            <v>TANK - FAB/DELIVERY ENG. SPECIALTIES - GENERAL</v>
          </cell>
          <cell r="AF869">
            <v>0</v>
          </cell>
        </row>
        <row r="870">
          <cell r="X870" t="str">
            <v>1EBC-</v>
          </cell>
          <cell r="Y870" t="str">
            <v>SUBTOTAL - TANK - FAB/DELIVERY ENGINEERING SPECIALTIES</v>
          </cell>
          <cell r="Z870">
            <v>0</v>
          </cell>
          <cell r="AA870" t="str">
            <v>N/A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</row>
        <row r="876">
          <cell r="W876" t="str">
            <v>LEVEL 2 TANK PG.4</v>
          </cell>
          <cell r="X876" t="str">
            <v>WBS CODE</v>
          </cell>
          <cell r="Y876" t="str">
            <v>DESCRIPTION</v>
          </cell>
          <cell r="Z876" t="str">
            <v>QUANTITY</v>
          </cell>
          <cell r="AA876" t="str">
            <v>UNITS</v>
          </cell>
          <cell r="AB876" t="str">
            <v>TOTAL MANHOURS</v>
          </cell>
          <cell r="AC876" t="str">
            <v>TOTAL LABOR COST</v>
          </cell>
          <cell r="AD876" t="str">
            <v>TOTAL MAT'L COST</v>
          </cell>
          <cell r="AE876" t="str">
            <v>TOTAL S/C COST</v>
          </cell>
          <cell r="AF876" t="str">
            <v>TOTAL COST</v>
          </cell>
        </row>
        <row r="877">
          <cell r="X877" t="str">
            <v>1ECAA</v>
          </cell>
          <cell r="Y877" t="str">
            <v>TANK - CONSTRUCTION, CIVIL - SITE WORK</v>
          </cell>
          <cell r="AF877">
            <v>0</v>
          </cell>
        </row>
        <row r="878">
          <cell r="X878" t="str">
            <v>1ECAB</v>
          </cell>
          <cell r="Y878" t="str">
            <v>TANK - CONSTRUCTION, CIVIL - FOUNDATIONS</v>
          </cell>
          <cell r="AF878">
            <v>0</v>
          </cell>
        </row>
        <row r="879">
          <cell r="X879" t="str">
            <v>1ECA</v>
          </cell>
          <cell r="Y879" t="str">
            <v>SUBTOTAL - TANK - CONSTRUCTION, CIVIL</v>
          </cell>
          <cell r="Z879">
            <v>0</v>
          </cell>
          <cell r="AA879" t="str">
            <v>N/A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</row>
        <row r="881">
          <cell r="X881" t="str">
            <v>1ECBA</v>
          </cell>
          <cell r="Y881" t="str">
            <v>TANK - CONSTRUCTION, MAJOR EQUIPMENT - PRESSURE VESSELS</v>
          </cell>
          <cell r="Z881" t="str">
            <v>N/A</v>
          </cell>
          <cell r="AA881" t="str">
            <v>N/A</v>
          </cell>
          <cell r="AB881" t="str">
            <v>N/A</v>
          </cell>
          <cell r="AC881" t="str">
            <v>N/A</v>
          </cell>
          <cell r="AD881" t="str">
            <v>N/A</v>
          </cell>
          <cell r="AE881" t="str">
            <v>N/A</v>
          </cell>
          <cell r="AF881" t="str">
            <v>N/A</v>
          </cell>
        </row>
        <row r="882">
          <cell r="X882" t="str">
            <v>1ECBB</v>
          </cell>
          <cell r="Y882" t="str">
            <v>TANK - CONSTRUCTION, MAJOR EQUIPMENT - COLUMNS</v>
          </cell>
          <cell r="Z882" t="str">
            <v>N/A</v>
          </cell>
          <cell r="AA882" t="str">
            <v>N/A</v>
          </cell>
          <cell r="AB882" t="str">
            <v>N/A</v>
          </cell>
          <cell r="AC882" t="str">
            <v>N/A</v>
          </cell>
          <cell r="AD882" t="str">
            <v>N/A</v>
          </cell>
          <cell r="AE882" t="str">
            <v>N/A</v>
          </cell>
          <cell r="AF882" t="str">
            <v>N/A</v>
          </cell>
        </row>
        <row r="883">
          <cell r="X883" t="str">
            <v>1ECBC</v>
          </cell>
          <cell r="Y883" t="str">
            <v>TANK - CONSTRUCTION, MAJOR EQUIPMENT - REACTORS</v>
          </cell>
          <cell r="Z883" t="str">
            <v>N/A</v>
          </cell>
          <cell r="AA883" t="str">
            <v>N/A</v>
          </cell>
          <cell r="AB883" t="str">
            <v>N/A</v>
          </cell>
          <cell r="AC883" t="str">
            <v>N/A</v>
          </cell>
          <cell r="AD883" t="str">
            <v>N/A</v>
          </cell>
          <cell r="AE883" t="str">
            <v>N/A</v>
          </cell>
          <cell r="AF883" t="str">
            <v>N/A</v>
          </cell>
        </row>
        <row r="884">
          <cell r="X884" t="str">
            <v>1ECBD</v>
          </cell>
          <cell r="Y884" t="str">
            <v>TANK - CONSTRUCTION, MAJOR EQUIPMENT - FIELD ERECTED TANKS</v>
          </cell>
          <cell r="Z884" t="str">
            <v>N/A</v>
          </cell>
          <cell r="AA884" t="str">
            <v>N/A</v>
          </cell>
          <cell r="AB884" t="str">
            <v>N/A</v>
          </cell>
          <cell r="AC884" t="str">
            <v>N/A</v>
          </cell>
          <cell r="AD884" t="str">
            <v>N/A</v>
          </cell>
          <cell r="AE884" t="str">
            <v>N/A</v>
          </cell>
          <cell r="AF884" t="str">
            <v>N/A</v>
          </cell>
        </row>
        <row r="885">
          <cell r="X885" t="str">
            <v>1ECBE</v>
          </cell>
          <cell r="Y885" t="str">
            <v>TANK - CONSTRUCTION, MAJOR EQUIPMENT - PUMPS</v>
          </cell>
          <cell r="AF885">
            <v>0</v>
          </cell>
        </row>
        <row r="886">
          <cell r="X886" t="str">
            <v>1ECBF</v>
          </cell>
          <cell r="Y886" t="str">
            <v>TANK - CONSTRUCTION, MAJOR EQUIPMENT - HEAT EXCHANGERS S&amp;T</v>
          </cell>
          <cell r="Z886" t="str">
            <v>N/A</v>
          </cell>
          <cell r="AA886" t="str">
            <v>N/A</v>
          </cell>
          <cell r="AB886" t="str">
            <v>N/A</v>
          </cell>
          <cell r="AC886" t="str">
            <v>N/A</v>
          </cell>
          <cell r="AD886" t="str">
            <v>N/A</v>
          </cell>
          <cell r="AE886" t="str">
            <v>N/A</v>
          </cell>
          <cell r="AF886" t="str">
            <v>N/A</v>
          </cell>
        </row>
        <row r="887">
          <cell r="X887" t="str">
            <v>1ECBG</v>
          </cell>
          <cell r="Y887" t="str">
            <v>TANK - CONSTRUCTION, MAJOR EQUIPMENT - HEAT EXCHANGERS FINNED</v>
          </cell>
          <cell r="Z887" t="str">
            <v>N/A</v>
          </cell>
          <cell r="AA887" t="str">
            <v>N/A</v>
          </cell>
          <cell r="AB887" t="str">
            <v>N/A</v>
          </cell>
          <cell r="AC887" t="str">
            <v>N/A</v>
          </cell>
          <cell r="AD887" t="str">
            <v>N/A</v>
          </cell>
          <cell r="AE887" t="str">
            <v>N/A</v>
          </cell>
          <cell r="AF887" t="str">
            <v>N/A</v>
          </cell>
        </row>
        <row r="888">
          <cell r="X888" t="str">
            <v>1ECBH</v>
          </cell>
          <cell r="Y888" t="str">
            <v>TANK - CONSTRUCTION, MAJOR EQUIPMENT - EXTRUDERS</v>
          </cell>
          <cell r="Z888" t="str">
            <v>N/A</v>
          </cell>
          <cell r="AA888" t="str">
            <v>N/A</v>
          </cell>
          <cell r="AB888" t="str">
            <v>N/A</v>
          </cell>
          <cell r="AC888" t="str">
            <v>N/A</v>
          </cell>
          <cell r="AD888" t="str">
            <v>N/A</v>
          </cell>
          <cell r="AE888" t="str">
            <v>N/A</v>
          </cell>
          <cell r="AF888" t="str">
            <v>N/A</v>
          </cell>
        </row>
        <row r="889">
          <cell r="X889" t="str">
            <v>1ECBI</v>
          </cell>
          <cell r="Y889" t="str">
            <v>TANK - CONSTRUCTION, MAJOR EQUIPMENT - COMPRESSORS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</row>
        <row r="890">
          <cell r="X890" t="str">
            <v>1ECBJ</v>
          </cell>
          <cell r="Y890" t="str">
            <v>TANK - CONSTRUCTION, MAJOR EQUIPMENT - GENERATORS</v>
          </cell>
          <cell r="Z890" t="str">
            <v>N/A</v>
          </cell>
          <cell r="AA890" t="str">
            <v>N/A</v>
          </cell>
          <cell r="AB890" t="str">
            <v>N/A</v>
          </cell>
          <cell r="AC890" t="str">
            <v>N/A</v>
          </cell>
          <cell r="AD890" t="str">
            <v>N/A</v>
          </cell>
          <cell r="AE890" t="str">
            <v>N/A</v>
          </cell>
          <cell r="AF890" t="str">
            <v>N/A</v>
          </cell>
        </row>
        <row r="891">
          <cell r="X891" t="str">
            <v>1ECBK</v>
          </cell>
          <cell r="Y891" t="str">
            <v>TANK - CONSTRUCTION, MAJOR EQUIPMENT - MOTORS &amp; DRIVERS</v>
          </cell>
          <cell r="Z891" t="str">
            <v>N/A</v>
          </cell>
          <cell r="AA891" t="str">
            <v>N/A</v>
          </cell>
          <cell r="AB891" t="str">
            <v>N/A</v>
          </cell>
          <cell r="AC891" t="str">
            <v>N/A</v>
          </cell>
          <cell r="AD891" t="str">
            <v>N/A</v>
          </cell>
          <cell r="AE891" t="str">
            <v>N/A</v>
          </cell>
          <cell r="AF891" t="str">
            <v>N/A</v>
          </cell>
        </row>
        <row r="892">
          <cell r="X892" t="str">
            <v>1ECBL</v>
          </cell>
          <cell r="Y892" t="str">
            <v>TANK - CONSTRUCTION, MAJOR EQUIPMENT - FIRED EQUIPMENT</v>
          </cell>
          <cell r="Z892" t="str">
            <v>N/A</v>
          </cell>
          <cell r="AA892" t="str">
            <v>N/A</v>
          </cell>
          <cell r="AB892" t="str">
            <v>N/A</v>
          </cell>
          <cell r="AC892" t="str">
            <v>N/A</v>
          </cell>
          <cell r="AD892" t="str">
            <v>N/A</v>
          </cell>
          <cell r="AE892" t="str">
            <v>N/A</v>
          </cell>
          <cell r="AF892" t="str">
            <v>N/A</v>
          </cell>
        </row>
        <row r="893">
          <cell r="X893" t="str">
            <v>1ECBM</v>
          </cell>
          <cell r="Y893" t="str">
            <v>TANK - CONSTRUCTION, MAJOR EQUIPMENT - BLOWERS, FANS</v>
          </cell>
          <cell r="Z893" t="str">
            <v>N/A</v>
          </cell>
          <cell r="AA893" t="str">
            <v>N/A</v>
          </cell>
          <cell r="AB893" t="str">
            <v>N/A</v>
          </cell>
          <cell r="AC893" t="str">
            <v>N/A</v>
          </cell>
          <cell r="AD893" t="str">
            <v>N/A</v>
          </cell>
          <cell r="AE893" t="str">
            <v>N/A</v>
          </cell>
          <cell r="AF893" t="str">
            <v>N/A</v>
          </cell>
        </row>
        <row r="894">
          <cell r="X894" t="str">
            <v>1ECBN</v>
          </cell>
          <cell r="Y894" t="str">
            <v>TANK - CONSTRUCTION, MAJOR EQUIPMENT - FILTERS</v>
          </cell>
          <cell r="Z894" t="str">
            <v>N/A</v>
          </cell>
          <cell r="AA894" t="str">
            <v>N/A</v>
          </cell>
          <cell r="AB894" t="str">
            <v>N/A</v>
          </cell>
          <cell r="AC894" t="str">
            <v>N/A</v>
          </cell>
          <cell r="AD894" t="str">
            <v>N/A</v>
          </cell>
          <cell r="AE894" t="str">
            <v>N/A</v>
          </cell>
          <cell r="AF894" t="str">
            <v>N/A</v>
          </cell>
        </row>
        <row r="895">
          <cell r="X895" t="str">
            <v>1ECBO</v>
          </cell>
          <cell r="Y895" t="str">
            <v>TANK - CONSTRUCTION, MAJOR EQUIPMENT - FLARES</v>
          </cell>
          <cell r="Z895" t="str">
            <v>N/A</v>
          </cell>
          <cell r="AA895" t="str">
            <v>N/A</v>
          </cell>
          <cell r="AB895" t="str">
            <v>N/A</v>
          </cell>
          <cell r="AC895" t="str">
            <v>N/A</v>
          </cell>
          <cell r="AD895" t="str">
            <v>N/A</v>
          </cell>
          <cell r="AE895" t="str">
            <v>N/A</v>
          </cell>
          <cell r="AF895" t="str">
            <v>N/A</v>
          </cell>
        </row>
        <row r="896">
          <cell r="X896" t="str">
            <v>1ECBP</v>
          </cell>
          <cell r="Y896" t="str">
            <v>TANK - CONSTRUCTION, MAJOR EQUIPMENT - SOLIDS HANDLING EQUIPMENT</v>
          </cell>
          <cell r="Z896" t="str">
            <v>N/A</v>
          </cell>
          <cell r="AA896" t="str">
            <v>N/A</v>
          </cell>
          <cell r="AB896" t="str">
            <v>N/A</v>
          </cell>
          <cell r="AC896" t="str">
            <v>N/A</v>
          </cell>
          <cell r="AD896" t="str">
            <v>N/A</v>
          </cell>
          <cell r="AE896" t="str">
            <v>N/A</v>
          </cell>
          <cell r="AF896" t="str">
            <v>N/A</v>
          </cell>
        </row>
        <row r="897">
          <cell r="X897" t="str">
            <v>1ECBQ</v>
          </cell>
          <cell r="Y897" t="str">
            <v>TANK - CONSTRUCTION, MAJOR EQUIPMENT - PACKAGED EQUIPMENT</v>
          </cell>
          <cell r="Z897" t="str">
            <v>N/A</v>
          </cell>
          <cell r="AA897" t="str">
            <v>N/A</v>
          </cell>
          <cell r="AB897" t="str">
            <v>N/A</v>
          </cell>
          <cell r="AC897" t="str">
            <v>N/A</v>
          </cell>
          <cell r="AD897" t="str">
            <v>N/A</v>
          </cell>
          <cell r="AE897" t="str">
            <v>N/A</v>
          </cell>
          <cell r="AF897" t="str">
            <v>N/A</v>
          </cell>
        </row>
        <row r="898">
          <cell r="X898" t="str">
            <v>1ECBX</v>
          </cell>
          <cell r="Y898" t="str">
            <v>TANK - CONSTRUCTION, MAJOR EQUIPMENT - OTHERS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</row>
        <row r="899">
          <cell r="X899" t="str">
            <v>1ECB-</v>
          </cell>
          <cell r="Y899" t="str">
            <v>SUBTOTAL - TANK - CONSTRUCTION, MAJOR EQUIPMENT</v>
          </cell>
          <cell r="Z899">
            <v>0</v>
          </cell>
          <cell r="AA899" t="str">
            <v>N/A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</row>
        <row r="901">
          <cell r="X901" t="str">
            <v>1ECCA</v>
          </cell>
          <cell r="Y901" t="str">
            <v>TANK - CONSTRUCTION, BULKS - STRUCTURAL</v>
          </cell>
          <cell r="AF901">
            <v>0</v>
          </cell>
        </row>
        <row r="902">
          <cell r="X902" t="str">
            <v>1ECCB</v>
          </cell>
          <cell r="Y902" t="str">
            <v>TANK - CONSTRUCTION, BULKS - PIPING</v>
          </cell>
          <cell r="AF902">
            <v>0</v>
          </cell>
        </row>
        <row r="903">
          <cell r="X903" t="str">
            <v>1ECCC</v>
          </cell>
          <cell r="Y903" t="str">
            <v>TANK - CONSTRUCTION, BULKS - ELECTRICAL</v>
          </cell>
          <cell r="AF903">
            <v>0</v>
          </cell>
        </row>
        <row r="904">
          <cell r="X904" t="str">
            <v>1ECCD</v>
          </cell>
          <cell r="Y904" t="str">
            <v>TANK - CONSTRUCTION, BULKS - INSTRUMENTATION</v>
          </cell>
          <cell r="AF904">
            <v>0</v>
          </cell>
        </row>
        <row r="905">
          <cell r="X905" t="str">
            <v>1ECCE</v>
          </cell>
          <cell r="Y905" t="str">
            <v>TANK - CONSTRUCTION, BULKS - PIPELINES</v>
          </cell>
          <cell r="Z905" t="str">
            <v>N/A</v>
          </cell>
          <cell r="AA905" t="str">
            <v>N/A</v>
          </cell>
          <cell r="AB905" t="str">
            <v>N/A</v>
          </cell>
          <cell r="AC905" t="str">
            <v>N/A</v>
          </cell>
          <cell r="AD905" t="str">
            <v>N/A</v>
          </cell>
          <cell r="AE905" t="str">
            <v>N/A</v>
          </cell>
          <cell r="AF905" t="str">
            <v>N/A</v>
          </cell>
        </row>
        <row r="906">
          <cell r="X906" t="str">
            <v>1ECC-</v>
          </cell>
          <cell r="Y906" t="str">
            <v xml:space="preserve">SUBTOTAL - TANK - CONSTRUCTION, BULKS </v>
          </cell>
          <cell r="Z906">
            <v>0</v>
          </cell>
          <cell r="AA906" t="str">
            <v>N/A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</row>
        <row r="908">
          <cell r="X908" t="str">
            <v>1ECDA</v>
          </cell>
          <cell r="Y908" t="str">
            <v>TANK - CONSTRUCTION SPECIALTIES - BUILDINGS</v>
          </cell>
          <cell r="AF908">
            <v>0</v>
          </cell>
        </row>
        <row r="909">
          <cell r="X909" t="str">
            <v>1ECDB</v>
          </cell>
          <cell r="Y909" t="str">
            <v>TANK - CONSTRUCTION SPECIALTIES - GENERAL</v>
          </cell>
          <cell r="AF909">
            <v>0</v>
          </cell>
        </row>
        <row r="910">
          <cell r="X910" t="str">
            <v>1ECD-</v>
          </cell>
          <cell r="Y910" t="str">
            <v>SUBTOTAL - TANK - CONSTRUCTION SPECIALTIES</v>
          </cell>
          <cell r="Z910">
            <v>0</v>
          </cell>
          <cell r="AA910" t="str">
            <v>N/A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</row>
        <row r="914">
          <cell r="W914" t="str">
            <v>LEVEL 2 TANK PG 5</v>
          </cell>
          <cell r="X914" t="str">
            <v>WBS CODE</v>
          </cell>
          <cell r="Y914" t="str">
            <v>DESCRIPTION</v>
          </cell>
          <cell r="Z914" t="str">
            <v>QUANTITY</v>
          </cell>
          <cell r="AA914" t="str">
            <v>UNITS</v>
          </cell>
          <cell r="AB914" t="str">
            <v>TOTAL MANHOURS</v>
          </cell>
          <cell r="AC914" t="str">
            <v>TOTAL LABOR COST</v>
          </cell>
          <cell r="AD914" t="str">
            <v>TOTAL MAT'L COST</v>
          </cell>
          <cell r="AE914" t="str">
            <v>TOTAL S/C COST</v>
          </cell>
          <cell r="AF914" t="str">
            <v>TOTAL COST</v>
          </cell>
        </row>
        <row r="916">
          <cell r="X916" t="str">
            <v>1ECEA</v>
          </cell>
          <cell r="Y916" t="str">
            <v>TANK - CONSTRUCTION, OTHER DIRECT WORK - FIRE PROTECTION</v>
          </cell>
          <cell r="AF916">
            <v>0</v>
          </cell>
        </row>
        <row r="917">
          <cell r="X917" t="str">
            <v>1ECEB</v>
          </cell>
          <cell r="Y917" t="str">
            <v>TANK - CONSTRUCTION, OTHER DIRECT WORK - FIREPROOFING</v>
          </cell>
          <cell r="AF917">
            <v>0</v>
          </cell>
        </row>
        <row r="918">
          <cell r="X918" t="str">
            <v>1ECEC</v>
          </cell>
          <cell r="Y918" t="str">
            <v>TANK - CONSTRUCTION, OTHER DIRECT WORK - INSULATION</v>
          </cell>
          <cell r="AF918">
            <v>0</v>
          </cell>
        </row>
        <row r="919">
          <cell r="X919" t="str">
            <v>1ECED</v>
          </cell>
          <cell r="Y919" t="str">
            <v>TANK - CONSTRUCTION, OTHER DIRECT WORK - PAINTING</v>
          </cell>
          <cell r="AF919">
            <v>0</v>
          </cell>
        </row>
        <row r="920">
          <cell r="X920" t="str">
            <v>1ECEE</v>
          </cell>
          <cell r="Y920" t="str">
            <v>TANK - CONSTRUCTION, OTHER DIRECT WORK - SHUTDOWN</v>
          </cell>
          <cell r="AF920">
            <v>0</v>
          </cell>
        </row>
        <row r="921">
          <cell r="X921" t="str">
            <v>1ECEF</v>
          </cell>
          <cell r="Y921" t="str">
            <v>TANK - CONSTRUCTION, OTHER DIRECT WORK - PRE-COMMISSIONING</v>
          </cell>
          <cell r="AF921">
            <v>0</v>
          </cell>
        </row>
        <row r="922">
          <cell r="X922" t="str">
            <v>1ECEG</v>
          </cell>
          <cell r="Y922" t="str">
            <v>TANK - CONSTRUCTION, OTHER DIRECT WORK - ENVIRONMENTAL</v>
          </cell>
          <cell r="AF922">
            <v>0</v>
          </cell>
        </row>
        <row r="923">
          <cell r="X923" t="str">
            <v>1ECEX</v>
          </cell>
          <cell r="Y923" t="str">
            <v>TANK - CONSTRUCTION, OTHER DIRECT WORK - OTHER</v>
          </cell>
          <cell r="AF923">
            <v>0</v>
          </cell>
        </row>
        <row r="924">
          <cell r="X924" t="str">
            <v>1ECE</v>
          </cell>
          <cell r="Y924" t="str">
            <v xml:space="preserve">SUBTOTAL - TANK - CONSTRUCTION, OTHER DIRECT WORK - </v>
          </cell>
          <cell r="Z924">
            <v>0</v>
          </cell>
          <cell r="AA924" t="str">
            <v>N/A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</row>
        <row r="926">
          <cell r="X926" t="str">
            <v>1ECFA</v>
          </cell>
          <cell r="Y926" t="str">
            <v>TANK - CONSTRUCTION INDIRECTS</v>
          </cell>
          <cell r="AF926">
            <v>0</v>
          </cell>
        </row>
        <row r="927">
          <cell r="X927" t="str">
            <v>1ECF</v>
          </cell>
          <cell r="Y927" t="str">
            <v>SUBTOTAL - TANK - CONSTRUCTION INDIRECTS</v>
          </cell>
          <cell r="Z927">
            <v>0</v>
          </cell>
          <cell r="AA927" t="str">
            <v>N/A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</row>
        <row r="929">
          <cell r="X929" t="str">
            <v>1EDAA</v>
          </cell>
          <cell r="Y929" t="str">
            <v>TANK - COMMISSIONING - PROCESS</v>
          </cell>
          <cell r="AF929">
            <v>0</v>
          </cell>
        </row>
        <row r="930">
          <cell r="X930" t="str">
            <v>1EDAB</v>
          </cell>
          <cell r="Y930" t="str">
            <v>TANK - COMMISSIONING - UTILITIES</v>
          </cell>
          <cell r="AF930">
            <v>0</v>
          </cell>
        </row>
        <row r="931">
          <cell r="X931" t="str">
            <v>1EDA-</v>
          </cell>
          <cell r="Y931" t="str">
            <v>SUBTOTAL - TANK - COMMISSIONING</v>
          </cell>
          <cell r="Z931">
            <v>0</v>
          </cell>
          <cell r="AA931" t="str">
            <v>N/A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</row>
        <row r="933">
          <cell r="X933" t="str">
            <v>1EDBA</v>
          </cell>
          <cell r="Y933" t="str">
            <v>TANK - STARTUP - PROCESS</v>
          </cell>
          <cell r="AF933">
            <v>0</v>
          </cell>
        </row>
        <row r="934">
          <cell r="X934" t="str">
            <v>1EDBB</v>
          </cell>
          <cell r="Y934" t="str">
            <v>TANK - STARTUP - UTILITIES</v>
          </cell>
          <cell r="AF934">
            <v>0</v>
          </cell>
        </row>
        <row r="935">
          <cell r="X935" t="str">
            <v>1EDB-</v>
          </cell>
          <cell r="Y935" t="str">
            <v>SUBTOTAL - TANK - STARTUP</v>
          </cell>
          <cell r="Z935">
            <v>0</v>
          </cell>
          <cell r="AA935" t="str">
            <v>N/A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</row>
        <row r="937">
          <cell r="X937" t="str">
            <v>1EDCA</v>
          </cell>
          <cell r="Y937" t="str">
            <v>TANK - TRAINING</v>
          </cell>
          <cell r="AF937">
            <v>0</v>
          </cell>
        </row>
        <row r="938">
          <cell r="X938" t="str">
            <v>1EDC-</v>
          </cell>
          <cell r="Y938" t="str">
            <v>SUBTOTAL - TANK - TRAINING</v>
          </cell>
          <cell r="Z938">
            <v>0</v>
          </cell>
          <cell r="AA938" t="str">
            <v>N/A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REACTOR"/>
      <sheetName val="NOTES"/>
      <sheetName val="NOTES (2)"/>
      <sheetName val="FIGURE 1, 2"/>
      <sheetName val="FIGURE 3"/>
      <sheetName val="FIGURE 4"/>
      <sheetName val="Scratch Page"/>
      <sheetName val="Module1"/>
    </sheetNames>
    <sheetDataSet>
      <sheetData sheetId="0">
        <row r="12">
          <cell r="B12" t="str">
            <v>ACETYLENE HYDROGENATION REACTOR</v>
          </cell>
        </row>
        <row r="29">
          <cell r="B29" t="str">
            <v>B</v>
          </cell>
        </row>
        <row r="36">
          <cell r="C36">
            <v>1</v>
          </cell>
        </row>
        <row r="43">
          <cell r="D43">
            <v>6</v>
          </cell>
        </row>
        <row r="81">
          <cell r="A81" t="str">
            <v>SEE PAGE 2 AND 3 FOR REMARKS</v>
          </cell>
        </row>
        <row r="137">
          <cell r="G137" t="str">
            <v/>
          </cell>
        </row>
        <row r="216">
          <cell r="B216">
            <v>1</v>
          </cell>
        </row>
        <row r="217">
          <cell r="B217">
            <v>2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>
        <row r="2">
          <cell r="AG2">
            <v>2014</v>
          </cell>
        </row>
        <row r="12">
          <cell r="G12" t="str">
            <v>V</v>
          </cell>
          <cell r="H12" t="str">
            <v>Vacation</v>
          </cell>
          <cell r="K12" t="str">
            <v>P</v>
          </cell>
          <cell r="L12" t="str">
            <v>Personal</v>
          </cell>
          <cell r="O12" t="str">
            <v>S</v>
          </cell>
          <cell r="P12" t="str">
            <v>Sick</v>
          </cell>
          <cell r="S12">
            <v>0</v>
          </cell>
          <cell r="T12" t="str">
            <v>Custom 1</v>
          </cell>
          <cell r="W12">
            <v>0</v>
          </cell>
          <cell r="X12" t="str">
            <v>Custom 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PUMP"/>
      <sheetName val="WEIGHT"/>
      <sheetName val="LV MOTOR(2)"/>
      <sheetName val="BILAL2"/>
      <sheetName val="CENPUMP.XLS"/>
    </sheetNames>
    <definedNames>
      <definedName name="Cancel"/>
      <definedName name="metricbar"/>
      <definedName name="metrickg"/>
      <definedName name="OK"/>
      <definedName name="SI"/>
      <definedName name="UK"/>
      <definedName name="U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H2O (air, acid gas)"/>
      <sheetName val="GeneralFeedDevices_Labels"/>
      <sheetName val="CalmingSection_Labels"/>
      <sheetName val="Welcome"/>
      <sheetName val="Temporary"/>
      <sheetName val="Equipment"/>
      <sheetName val="dates"/>
      <sheetName val="procurement"/>
      <sheetName val="Off gas ex Platformer"/>
      <sheetName val="DR_Exxx st"/>
      <sheetName val="BATCH"/>
      <sheetName val="0"/>
      <sheetName val="Input"/>
      <sheetName val="factors"/>
      <sheetName val="CABLE DATA"/>
      <sheetName val="P3_ONSHORE(SPP1)"/>
      <sheetName val="3.700 Bulk Factors"/>
      <sheetName val="RFP002"/>
      <sheetName val="Heat"/>
      <sheetName val="Feed"/>
      <sheetName val="FIXED EQUIPMENT"/>
      <sheetName val="جدول توزيع پيشرفت"/>
      <sheetName val="Refrence_JP"/>
      <sheetName val="Refrence"/>
      <sheetName val="H2O_(air,_acid_gas)"/>
      <sheetName val="Off_gas_ex_Platformer"/>
      <sheetName val="Code"/>
      <sheetName val="Sheet1"/>
      <sheetName val="BASE"/>
      <sheetName val="PLAN QTY"/>
      <sheetName val="Survey-Material"/>
      <sheetName val="Cover"/>
      <sheetName val="DR_Exxx_st"/>
      <sheetName val="FIXED_EQUIPMENT"/>
      <sheetName val="CABLE_DATA"/>
      <sheetName val="Eq. Mobilization"/>
      <sheetName val="گزارش روزانه"/>
      <sheetName val="XL4Poppy"/>
      <sheetName val="وزن مالي"/>
      <sheetName val="Basic Data"/>
      <sheetName val="Validation"/>
      <sheetName val="STD"/>
      <sheetName val="Summary Sheets"/>
      <sheetName val="LEVEL-3"/>
      <sheetName val="Page1"/>
      <sheetName val="Units"/>
      <sheetName val="datalist"/>
      <sheetName val="spare(MCC)"/>
      <sheetName val="TECO"/>
      <sheetName val="Building Name"/>
      <sheetName val="MONTHLY PIPING"/>
      <sheetName val="ج"/>
      <sheetName val="PDATE"/>
      <sheetName val="H2O_(air,_acid_gas)1"/>
      <sheetName val="Off_gas_ex_Platformer1"/>
      <sheetName val="DR_Exxx_st1"/>
      <sheetName val="CABLE_DATA1"/>
      <sheetName val="3_700_Bulk_Factors"/>
      <sheetName val="FIXED_EQUIPMENT1"/>
      <sheetName val="جدول_توزيع_پيشرفت"/>
      <sheetName val="Data"/>
      <sheetName val="SUMMARY SHEET"/>
      <sheetName val="50 m3_h"/>
      <sheetName val="%Actual"/>
      <sheetName val="PLAN_QTY"/>
      <sheetName val="Summary_Sheets"/>
      <sheetName val="Eq__Mobilization"/>
      <sheetName val="گزارش_روزانه"/>
    </sheetNames>
    <sheetDataSet>
      <sheetData sheetId="0">
        <row r="6">
          <cell r="F6" t="str">
            <v>E-303</v>
          </cell>
        </row>
        <row r="14"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</row>
        <row r="37">
          <cell r="C37" t="str">
            <v>COLV</v>
          </cell>
          <cell r="D37" t="str">
            <v>S4</v>
          </cell>
          <cell r="E37">
            <v>0</v>
          </cell>
          <cell r="F37">
            <v>0</v>
          </cell>
          <cell r="G37" t="str">
            <v>RDU OVERHEADS</v>
          </cell>
          <cell r="H37" t="str">
            <v>COOLING WATER</v>
          </cell>
          <cell r="I37">
            <v>3.4000000000000002E-4</v>
          </cell>
          <cell r="J37">
            <v>3.4000000000000002E-4</v>
          </cell>
        </row>
        <row r="39">
          <cell r="F39" t="str">
            <v>I:\ogbp34\staff files\jelle\DR_E-303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QTY"/>
      <sheetName val="Sheet3"/>
      <sheetName val="Summary Sheets"/>
    </sheetNames>
    <sheetDataSet>
      <sheetData sheetId="0" refreshError="1">
        <row r="2">
          <cell r="B2" t="str">
            <v>South Pars Gas Field Development - Phase 6,7&amp;8</v>
          </cell>
        </row>
        <row r="3">
          <cell r="B3" t="str">
            <v>Site Preparation - Part 2</v>
          </cell>
        </row>
        <row r="5">
          <cell r="B5" t="str">
            <v>Contractor : A.R.P Co.</v>
          </cell>
        </row>
        <row r="7">
          <cell r="B7" t="str">
            <v>DESC.</v>
          </cell>
          <cell r="C7" t="str">
            <v>EST.</v>
          </cell>
          <cell r="D7" t="str">
            <v>UNIT</v>
          </cell>
          <cell r="E7" t="str">
            <v>DONE 
UP TO 
MAY-02-03</v>
          </cell>
          <cell r="F7" t="str">
            <v>REMAIN 
Q'TY</v>
          </cell>
          <cell r="G7" t="str">
            <v>SHALL 
BE STARTED</v>
          </cell>
          <cell r="H7" t="str">
            <v>TARGET 
DATE</v>
          </cell>
          <cell r="J7" t="str">
            <v>Time
Interval</v>
          </cell>
          <cell r="K7">
            <v>37723</v>
          </cell>
          <cell r="L7">
            <v>37730</v>
          </cell>
          <cell r="M7">
            <v>37737</v>
          </cell>
          <cell r="N7">
            <v>37744</v>
          </cell>
          <cell r="O7">
            <v>37751</v>
          </cell>
          <cell r="P7">
            <v>37758</v>
          </cell>
          <cell r="Q7">
            <v>37765</v>
          </cell>
          <cell r="R7">
            <v>37772</v>
          </cell>
        </row>
        <row r="8">
          <cell r="K8">
            <v>37729</v>
          </cell>
          <cell r="L8">
            <v>37736</v>
          </cell>
          <cell r="M8">
            <v>37743</v>
          </cell>
          <cell r="N8">
            <v>37750</v>
          </cell>
          <cell r="O8">
            <v>37757</v>
          </cell>
          <cell r="P8">
            <v>37764</v>
          </cell>
          <cell r="Q8">
            <v>37771</v>
          </cell>
          <cell r="R8">
            <v>37778</v>
          </cell>
        </row>
        <row r="9">
          <cell r="B9" t="str">
            <v>EXCAVATION</v>
          </cell>
          <cell r="C9">
            <v>2726011</v>
          </cell>
          <cell r="D9" t="str">
            <v>M3</v>
          </cell>
          <cell r="E9">
            <v>161912</v>
          </cell>
          <cell r="F9">
            <v>2564099</v>
          </cell>
          <cell r="G9">
            <v>37736</v>
          </cell>
          <cell r="H9">
            <v>37875</v>
          </cell>
          <cell r="I9">
            <v>139</v>
          </cell>
          <cell r="J9" t="str">
            <v>PLAN</v>
          </cell>
          <cell r="K9">
            <v>69000</v>
          </cell>
          <cell r="L9">
            <v>71300</v>
          </cell>
          <cell r="M9">
            <v>76590</v>
          </cell>
          <cell r="N9">
            <v>88757</v>
          </cell>
          <cell r="O9">
            <v>111874.3</v>
          </cell>
          <cell r="P9">
            <v>137560.18888888889</v>
          </cell>
          <cell r="Q9">
            <v>166100.06543209875</v>
          </cell>
          <cell r="R9">
            <v>186485.69153439149</v>
          </cell>
        </row>
        <row r="10">
          <cell r="I10">
            <v>20</v>
          </cell>
          <cell r="J10" t="str">
            <v>ACT.</v>
          </cell>
        </row>
        <row r="11">
          <cell r="B11" t="str">
            <v>TRANSPORT TO 
SPOIL AREA</v>
          </cell>
          <cell r="C11">
            <v>1300300</v>
          </cell>
          <cell r="D11" t="str">
            <v>M3</v>
          </cell>
          <cell r="E11">
            <v>0</v>
          </cell>
          <cell r="F11">
            <v>1300300</v>
          </cell>
          <cell r="G11">
            <v>37746</v>
          </cell>
          <cell r="H11">
            <v>37844</v>
          </cell>
          <cell r="I11">
            <v>98</v>
          </cell>
          <cell r="J11" t="str">
            <v>PLAN</v>
          </cell>
          <cell r="L11">
            <v>32000</v>
          </cell>
          <cell r="M11">
            <v>33800</v>
          </cell>
          <cell r="N11">
            <v>37040</v>
          </cell>
          <cell r="O11">
            <v>42872</v>
          </cell>
          <cell r="P11">
            <v>53369.599999999999</v>
          </cell>
          <cell r="Q11">
            <v>59544.658823529418</v>
          </cell>
          <cell r="R11">
            <v>63177.046366782015</v>
          </cell>
        </row>
        <row r="12">
          <cell r="I12">
            <v>14</v>
          </cell>
          <cell r="J12" t="str">
            <v>ACT.</v>
          </cell>
        </row>
        <row r="13">
          <cell r="B13" t="str">
            <v>Rip Rap</v>
          </cell>
          <cell r="C13">
            <v>138771.28</v>
          </cell>
          <cell r="D13" t="str">
            <v>M2</v>
          </cell>
          <cell r="E13">
            <v>0</v>
          </cell>
          <cell r="F13">
            <v>138771.28</v>
          </cell>
          <cell r="G13">
            <v>37755</v>
          </cell>
          <cell r="H13">
            <v>37884</v>
          </cell>
          <cell r="I13">
            <v>129</v>
          </cell>
          <cell r="J13" t="str">
            <v>PLAN</v>
          </cell>
          <cell r="R13">
            <v>5310</v>
          </cell>
        </row>
        <row r="14">
          <cell r="I14">
            <v>19</v>
          </cell>
          <cell r="J14" t="str">
            <v>ACT.</v>
          </cell>
        </row>
        <row r="15">
          <cell r="B15" t="str">
            <v>Embankment</v>
          </cell>
          <cell r="C15">
            <v>1156538</v>
          </cell>
          <cell r="D15" t="str">
            <v>M3</v>
          </cell>
          <cell r="E15">
            <v>90236</v>
          </cell>
          <cell r="F15">
            <v>1066302</v>
          </cell>
          <cell r="G15">
            <v>37736</v>
          </cell>
          <cell r="H15">
            <v>37854</v>
          </cell>
          <cell r="I15">
            <v>118</v>
          </cell>
          <cell r="J15" t="str">
            <v>PLAN</v>
          </cell>
          <cell r="L15">
            <v>8000</v>
          </cell>
          <cell r="M15">
            <v>9800</v>
          </cell>
          <cell r="N15">
            <v>13040</v>
          </cell>
          <cell r="O15">
            <v>19520</v>
          </cell>
          <cell r="P15">
            <v>36044</v>
          </cell>
          <cell r="Q15">
            <v>54404</v>
          </cell>
          <cell r="R15">
            <v>74804</v>
          </cell>
        </row>
        <row r="16">
          <cell r="I16">
            <v>17</v>
          </cell>
          <cell r="J16" t="str">
            <v>ACT.</v>
          </cell>
        </row>
        <row r="18">
          <cell r="B18" t="str">
            <v>DESC.</v>
          </cell>
          <cell r="C18" t="str">
            <v>EST.</v>
          </cell>
          <cell r="D18" t="str">
            <v>UNIT</v>
          </cell>
          <cell r="E18" t="str">
            <v>DONE 
UP TO 
MAY-02-03</v>
          </cell>
          <cell r="F18" t="str">
            <v>REMAIN 
Q'TY</v>
          </cell>
          <cell r="G18" t="str">
            <v>SHALL 
BE STARTED</v>
          </cell>
          <cell r="H18" t="str">
            <v>TARGET 
DATE</v>
          </cell>
          <cell r="J18" t="str">
            <v>Time
Interval</v>
          </cell>
          <cell r="K18">
            <v>37779</v>
          </cell>
          <cell r="L18">
            <v>37786</v>
          </cell>
          <cell r="M18">
            <v>37793</v>
          </cell>
          <cell r="N18">
            <v>37800</v>
          </cell>
          <cell r="O18">
            <v>37807</v>
          </cell>
          <cell r="P18">
            <v>37814</v>
          </cell>
          <cell r="Q18">
            <v>37821</v>
          </cell>
          <cell r="R18">
            <v>37828</v>
          </cell>
        </row>
        <row r="19">
          <cell r="K19">
            <v>37785</v>
          </cell>
          <cell r="L19">
            <v>37792</v>
          </cell>
          <cell r="M19">
            <v>37799</v>
          </cell>
          <cell r="N19">
            <v>37806</v>
          </cell>
          <cell r="O19">
            <v>37813</v>
          </cell>
          <cell r="P19">
            <v>37820</v>
          </cell>
          <cell r="Q19">
            <v>37827</v>
          </cell>
          <cell r="R19">
            <v>37834</v>
          </cell>
        </row>
        <row r="20">
          <cell r="B20" t="str">
            <v>EXCAVATION</v>
          </cell>
          <cell r="C20">
            <v>2726011</v>
          </cell>
          <cell r="D20" t="str">
            <v>M3</v>
          </cell>
          <cell r="E20">
            <v>161912</v>
          </cell>
          <cell r="F20">
            <v>2564099</v>
          </cell>
          <cell r="G20">
            <v>37736</v>
          </cell>
          <cell r="H20">
            <v>37875</v>
          </cell>
          <cell r="I20">
            <v>139</v>
          </cell>
          <cell r="J20" t="str">
            <v>PLAN</v>
          </cell>
          <cell r="K20">
            <v>201046.85303602918</v>
          </cell>
          <cell r="L20">
            <v>211447.68268005608</v>
          </cell>
          <cell r="M20">
            <v>211447.68268005608</v>
          </cell>
          <cell r="N20">
            <v>201046.85303602918</v>
          </cell>
          <cell r="O20">
            <v>186485.69153439149</v>
          </cell>
          <cell r="P20">
            <v>166100.06543209875</v>
          </cell>
          <cell r="Q20">
            <v>137560.18888888889</v>
          </cell>
          <cell r="R20">
            <v>129011.3</v>
          </cell>
        </row>
        <row r="21">
          <cell r="I21">
            <v>20</v>
          </cell>
          <cell r="J21" t="str">
            <v>ACT.</v>
          </cell>
        </row>
        <row r="22">
          <cell r="B22" t="str">
            <v>TRANSPORT TO 
SPOIL AREA</v>
          </cell>
          <cell r="C22">
            <v>1300300</v>
          </cell>
          <cell r="D22" t="str">
            <v>M3</v>
          </cell>
          <cell r="E22">
            <v>0</v>
          </cell>
          <cell r="F22">
            <v>1300300</v>
          </cell>
          <cell r="G22">
            <v>37746</v>
          </cell>
          <cell r="H22">
            <v>37844</v>
          </cell>
          <cell r="I22">
            <v>98</v>
          </cell>
          <cell r="J22" t="str">
            <v>PLAN</v>
          </cell>
          <cell r="K22">
            <v>65313.744921636484</v>
          </cell>
          <cell r="L22">
            <v>66570.626424492046</v>
          </cell>
          <cell r="M22">
            <v>67309.968484995319</v>
          </cell>
          <cell r="N22">
            <v>67309.968484995319</v>
          </cell>
          <cell r="O22">
            <v>67309.968484995319</v>
          </cell>
          <cell r="P22">
            <v>66570.626424492046</v>
          </cell>
          <cell r="Q22">
            <v>65313.744921636484</v>
          </cell>
          <cell r="R22">
            <v>63177.046366782015</v>
          </cell>
        </row>
        <row r="23">
          <cell r="I23">
            <v>14</v>
          </cell>
          <cell r="J23" t="str">
            <v>ACT.</v>
          </cell>
        </row>
        <row r="24">
          <cell r="B24" t="str">
            <v>Rip Rap</v>
          </cell>
          <cell r="C24">
            <v>138771.28</v>
          </cell>
          <cell r="D24" t="str">
            <v>M2</v>
          </cell>
          <cell r="E24">
            <v>0</v>
          </cell>
          <cell r="F24">
            <v>138771.28</v>
          </cell>
          <cell r="G24">
            <v>37755</v>
          </cell>
          <cell r="H24">
            <v>37884</v>
          </cell>
          <cell r="I24">
            <v>129</v>
          </cell>
          <cell r="J24" t="str">
            <v>PLAN</v>
          </cell>
          <cell r="K24">
            <v>5850</v>
          </cell>
          <cell r="L24">
            <v>7350</v>
          </cell>
          <cell r="M24">
            <v>9250</v>
          </cell>
          <cell r="N24">
            <v>10750</v>
          </cell>
          <cell r="O24">
            <v>11950</v>
          </cell>
          <cell r="P24">
            <v>12500</v>
          </cell>
          <cell r="Q24">
            <v>12850</v>
          </cell>
          <cell r="R24">
            <v>12500</v>
          </cell>
        </row>
        <row r="25">
          <cell r="I25">
            <v>19</v>
          </cell>
          <cell r="J25" t="str">
            <v>ACT.</v>
          </cell>
        </row>
        <row r="26">
          <cell r="B26" t="str">
            <v>Embankment</v>
          </cell>
          <cell r="C26">
            <v>1156538</v>
          </cell>
          <cell r="D26" t="str">
            <v>M3</v>
          </cell>
          <cell r="E26">
            <v>90236</v>
          </cell>
          <cell r="F26">
            <v>1066302</v>
          </cell>
          <cell r="G26">
            <v>37736</v>
          </cell>
          <cell r="H26">
            <v>37854</v>
          </cell>
          <cell r="I26">
            <v>118</v>
          </cell>
          <cell r="J26" t="str">
            <v>PLAN</v>
          </cell>
          <cell r="K26">
            <v>89375.428571428565</v>
          </cell>
          <cell r="L26">
            <v>99783.591836734704</v>
          </cell>
          <cell r="M26">
            <v>107217.99416909622</v>
          </cell>
          <cell r="N26">
            <v>107217.99416909622</v>
          </cell>
          <cell r="O26">
            <v>107217.99416909622</v>
          </cell>
          <cell r="P26">
            <v>99783.591836734704</v>
          </cell>
          <cell r="Q26">
            <v>89375.428571428565</v>
          </cell>
          <cell r="R26">
            <v>74804</v>
          </cell>
        </row>
        <row r="27">
          <cell r="I27">
            <v>17</v>
          </cell>
          <cell r="J27" t="str">
            <v>ACT.</v>
          </cell>
        </row>
        <row r="29">
          <cell r="B29" t="str">
            <v>DESC.</v>
          </cell>
          <cell r="C29" t="str">
            <v>EST.</v>
          </cell>
          <cell r="D29" t="str">
            <v>UNIT</v>
          </cell>
          <cell r="E29" t="str">
            <v>DONE 
UP TO 
MAY-02-03</v>
          </cell>
          <cell r="F29" t="str">
            <v>REMAIN 
Q'TY</v>
          </cell>
          <cell r="G29" t="str">
            <v>SHALL 
BE STARTED</v>
          </cell>
          <cell r="H29" t="str">
            <v>TARGET 
DATE</v>
          </cell>
          <cell r="J29" t="str">
            <v>Time
Interval</v>
          </cell>
          <cell r="K29">
            <v>37835</v>
          </cell>
          <cell r="L29">
            <v>37842</v>
          </cell>
          <cell r="M29">
            <v>37849</v>
          </cell>
          <cell r="N29">
            <v>37856</v>
          </cell>
          <cell r="O29">
            <v>37863</v>
          </cell>
          <cell r="P29">
            <v>37870</v>
          </cell>
          <cell r="Q29">
            <v>37877</v>
          </cell>
          <cell r="R29">
            <v>37884</v>
          </cell>
        </row>
        <row r="30">
          <cell r="K30">
            <v>37841</v>
          </cell>
          <cell r="L30">
            <v>37848</v>
          </cell>
          <cell r="M30">
            <v>37855</v>
          </cell>
          <cell r="N30">
            <v>37862</v>
          </cell>
          <cell r="O30">
            <v>37869</v>
          </cell>
          <cell r="P30">
            <v>37876</v>
          </cell>
          <cell r="Q30">
            <v>37883</v>
          </cell>
          <cell r="R30">
            <v>37890</v>
          </cell>
        </row>
        <row r="31">
          <cell r="B31" t="str">
            <v>EXCAVATION</v>
          </cell>
          <cell r="C31">
            <v>2726011</v>
          </cell>
          <cell r="D31" t="str">
            <v>M3</v>
          </cell>
          <cell r="E31">
            <v>161912</v>
          </cell>
          <cell r="F31">
            <v>2564099</v>
          </cell>
          <cell r="G31">
            <v>37736</v>
          </cell>
          <cell r="H31">
            <v>37875</v>
          </cell>
          <cell r="I31">
            <v>139</v>
          </cell>
          <cell r="J31" t="str">
            <v>PLAN</v>
          </cell>
          <cell r="K31">
            <v>105894</v>
          </cell>
          <cell r="L31">
            <v>93727</v>
          </cell>
          <cell r="M31">
            <v>88437</v>
          </cell>
          <cell r="N31">
            <v>86137</v>
          </cell>
        </row>
        <row r="32">
          <cell r="I32">
            <v>20</v>
          </cell>
          <cell r="J32" t="str">
            <v>ACT.</v>
          </cell>
        </row>
        <row r="33">
          <cell r="B33" t="str">
            <v>TRANSPORT TO 
SPOIL AREA</v>
          </cell>
          <cell r="C33">
            <v>1300300</v>
          </cell>
          <cell r="D33" t="str">
            <v>M3</v>
          </cell>
          <cell r="E33">
            <v>0</v>
          </cell>
          <cell r="F33">
            <v>1300300</v>
          </cell>
          <cell r="G33">
            <v>37746</v>
          </cell>
          <cell r="H33">
            <v>37844</v>
          </cell>
          <cell r="I33">
            <v>98</v>
          </cell>
          <cell r="J33" t="str">
            <v>PLAN</v>
          </cell>
          <cell r="K33">
            <v>59544.658823529418</v>
          </cell>
          <cell r="L33">
            <v>53369.599999999999</v>
          </cell>
          <cell r="M33">
            <v>42820</v>
          </cell>
          <cell r="N33">
            <v>36040</v>
          </cell>
          <cell r="O33">
            <v>32800</v>
          </cell>
          <cell r="P33">
            <v>31000</v>
          </cell>
        </row>
        <row r="34">
          <cell r="I34">
            <v>14</v>
          </cell>
          <cell r="J34" t="str">
            <v>ACT.</v>
          </cell>
        </row>
        <row r="35">
          <cell r="B35" t="str">
            <v>Rip Rap</v>
          </cell>
          <cell r="C35">
            <v>138771.28</v>
          </cell>
          <cell r="D35" t="str">
            <v>M2</v>
          </cell>
          <cell r="E35">
            <v>0</v>
          </cell>
          <cell r="F35">
            <v>138771.28</v>
          </cell>
          <cell r="G35">
            <v>37755</v>
          </cell>
          <cell r="H35">
            <v>37884</v>
          </cell>
          <cell r="I35">
            <v>129</v>
          </cell>
          <cell r="J35" t="str">
            <v>PLAN</v>
          </cell>
          <cell r="K35">
            <v>11950</v>
          </cell>
          <cell r="L35">
            <v>10750</v>
          </cell>
          <cell r="M35">
            <v>9250</v>
          </cell>
          <cell r="N35">
            <v>7350</v>
          </cell>
          <cell r="O35">
            <v>5850</v>
          </cell>
          <cell r="P35">
            <v>5310</v>
          </cell>
        </row>
        <row r="36">
          <cell r="I36">
            <v>19</v>
          </cell>
          <cell r="J36" t="str">
            <v>ACT.</v>
          </cell>
        </row>
        <row r="37">
          <cell r="B37" t="str">
            <v>Embankment</v>
          </cell>
          <cell r="C37">
            <v>1156538</v>
          </cell>
          <cell r="D37" t="str">
            <v>M3</v>
          </cell>
          <cell r="E37">
            <v>90236</v>
          </cell>
          <cell r="F37">
            <v>1066302</v>
          </cell>
          <cell r="G37">
            <v>37736</v>
          </cell>
          <cell r="H37">
            <v>37854</v>
          </cell>
          <cell r="I37">
            <v>118</v>
          </cell>
          <cell r="J37" t="str">
            <v>PLAN</v>
          </cell>
          <cell r="K37">
            <v>54404</v>
          </cell>
          <cell r="L37">
            <v>36044</v>
          </cell>
          <cell r="M37">
            <v>21173</v>
          </cell>
          <cell r="N37">
            <v>14693</v>
          </cell>
          <cell r="O37">
            <v>11453</v>
          </cell>
          <cell r="P37">
            <v>9653</v>
          </cell>
        </row>
        <row r="38">
          <cell r="J38" t="str">
            <v>ACT.</v>
          </cell>
        </row>
        <row r="51">
          <cell r="T51" t="str">
            <v>South Pars Gas Field Development - Phase 6,7&amp;8</v>
          </cell>
        </row>
        <row r="52">
          <cell r="T52" t="str">
            <v>Site Preparation - Part 2</v>
          </cell>
        </row>
        <row r="54">
          <cell r="T54" t="str">
            <v>Contractor : A.R.P Co.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 Sh.1"/>
      <sheetName val="Sh.2"/>
      <sheetName val="Page1b"/>
      <sheetName val="Page1c"/>
      <sheetName val="Sh.3"/>
      <sheetName val="Units"/>
      <sheetName val="Page1 Intercooled"/>
      <sheetName val="Page1 Sidestream In"/>
      <sheetName val="Page1 Sidestream out"/>
    </sheetNames>
    <sheetDataSet>
      <sheetData sheetId="0">
        <row r="3">
          <cell r="AH3">
            <v>2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>
        <row r="3">
          <cell r="B3" t="str">
            <v>units</v>
          </cell>
          <cell r="C3" t="str">
            <v>std.gas.vol.flow.units</v>
          </cell>
          <cell r="D3" t="str">
            <v>inlet.gas.vol.flow</v>
          </cell>
          <cell r="E3" t="str">
            <v>std.gas.vol.flow</v>
          </cell>
          <cell r="F3" t="str">
            <v>gas.vol.flow</v>
          </cell>
          <cell r="G3" t="str">
            <v>liq.vol.flow.small</v>
          </cell>
          <cell r="H3" t="str">
            <v>liq.vol.flow.med</v>
          </cell>
          <cell r="I3" t="str">
            <v>liq.vol.flow.long</v>
          </cell>
          <cell r="J3" t="str">
            <v>flow.per.seal</v>
          </cell>
          <cell r="K3" t="str">
            <v>mass.flow.very.short</v>
          </cell>
          <cell r="L3" t="str">
            <v>mass.flow.short</v>
          </cell>
          <cell r="M3" t="str">
            <v>mass.flow.long</v>
          </cell>
          <cell r="N3" t="str">
            <v>press.abs</v>
          </cell>
          <cell r="O3" t="str">
            <v>press.abs.small</v>
          </cell>
          <cell r="P3" t="str">
            <v>press.gage</v>
          </cell>
          <cell r="Q3" t="str">
            <v>diff.press</v>
          </cell>
          <cell r="R3" t="str">
            <v>press.head</v>
          </cell>
          <cell r="S3" t="str">
            <v>press.load</v>
          </cell>
          <cell r="T3" t="str">
            <v>ref.press</v>
          </cell>
          <cell r="U3" t="str">
            <v>ref.press.5000</v>
          </cell>
          <cell r="V3" t="str">
            <v>press.wc.abs</v>
          </cell>
          <cell r="W3" t="str">
            <v>press.wc.diff</v>
          </cell>
          <cell r="X3" t="str">
            <v>press.hg.abs</v>
          </cell>
          <cell r="Y3" t="str">
            <v>sound.press</v>
          </cell>
          <cell r="Z3" t="str">
            <v>impeller.head</v>
          </cell>
          <cell r="AA3" t="str">
            <v>temp</v>
          </cell>
          <cell r="AB3" t="str">
            <v>ref.temp.60</v>
          </cell>
          <cell r="AC3" t="str">
            <v>ref.temp.100</v>
          </cell>
          <cell r="AD3" t="str">
            <v>ref.temp.150</v>
          </cell>
          <cell r="AE3" t="str">
            <v>ref.temp.212</v>
          </cell>
          <cell r="AF3" t="str">
            <v>force</v>
          </cell>
          <cell r="AG3" t="str">
            <v>force.large</v>
          </cell>
          <cell r="AH3" t="str">
            <v>brake.power</v>
          </cell>
          <cell r="AI3" t="str">
            <v>power</v>
          </cell>
          <cell r="AJ3" t="str">
            <v>power.large</v>
          </cell>
          <cell r="AK3" t="str">
            <v>power.elec</v>
          </cell>
          <cell r="AL3" t="str">
            <v>unit.power</v>
          </cell>
          <cell r="AM3" t="str">
            <v>unit.power.long</v>
          </cell>
          <cell r="AN3" t="str">
            <v>heat.rate</v>
          </cell>
          <cell r="AO3" t="str">
            <v>transfer.rate</v>
          </cell>
          <cell r="AP3" t="str">
            <v>power.rating</v>
          </cell>
          <cell r="AQ3" t="str">
            <v>power.unit.vol</v>
          </cell>
          <cell r="AR3" t="str">
            <v>steam.rate</v>
          </cell>
          <cell r="AS3" t="str">
            <v>power.density</v>
          </cell>
          <cell r="AT3" t="str">
            <v>power.heat</v>
          </cell>
          <cell r="AU3" t="str">
            <v>energy.heat</v>
          </cell>
          <cell r="AV3" t="str">
            <v>energy</v>
          </cell>
          <cell r="AW3" t="str">
            <v>energy.work</v>
          </cell>
          <cell r="AX3" t="str">
            <v>torque</v>
          </cell>
          <cell r="AY3" t="str">
            <v>unbalance</v>
          </cell>
          <cell r="AZ3" t="str">
            <v>moment.inertia</v>
          </cell>
          <cell r="BA3" t="str">
            <v>stiffness</v>
          </cell>
          <cell r="BB3" t="str">
            <v>stress</v>
          </cell>
          <cell r="BC3" t="str">
            <v>ampere</v>
          </cell>
          <cell r="BD3" t="str">
            <v>volt</v>
          </cell>
          <cell r="BE3" t="str">
            <v>ohm</v>
          </cell>
          <cell r="BF3" t="str">
            <v>cond.electric</v>
          </cell>
          <cell r="BG3" t="str">
            <v>control.signal</v>
          </cell>
          <cell r="BH3" t="str">
            <v>time.sec</v>
          </cell>
          <cell r="BI3" t="str">
            <v>time.min</v>
          </cell>
          <cell r="BJ3" t="str">
            <v>time.hr</v>
          </cell>
          <cell r="BK3" t="str">
            <v>time.day</v>
          </cell>
          <cell r="BL3" t="str">
            <v>freq.hz</v>
          </cell>
          <cell r="BM3" t="str">
            <v>vel.small</v>
          </cell>
          <cell r="BN3" t="str">
            <v>vel.med</v>
          </cell>
          <cell r="BO3" t="str">
            <v>vel.large</v>
          </cell>
          <cell r="BP3" t="str">
            <v>ang.vel</v>
          </cell>
          <cell r="BQ3" t="str">
            <v>accel</v>
          </cell>
          <cell r="BR3" t="str">
            <v>length.veryshort</v>
          </cell>
          <cell r="BS3" t="str">
            <v>length.short</v>
          </cell>
          <cell r="BT3" t="str">
            <v>length.med</v>
          </cell>
          <cell r="BU3" t="str">
            <v>length.long</v>
          </cell>
          <cell r="BV3" t="str">
            <v>taper</v>
          </cell>
          <cell r="BW3" t="str">
            <v>ref.length3ft</v>
          </cell>
          <cell r="BX3" t="str">
            <v>ref.elev</v>
          </cell>
          <cell r="BY3" t="str">
            <v>area.small</v>
          </cell>
          <cell r="BZ3" t="str">
            <v>area.med</v>
          </cell>
          <cell r="CA3" t="str">
            <v>area.large</v>
          </cell>
          <cell r="CB3" t="str">
            <v>plane.angle</v>
          </cell>
          <cell r="CC3" t="str">
            <v>mass.small</v>
          </cell>
          <cell r="CD3" t="str">
            <v>mass.large</v>
          </cell>
          <cell r="CE3" t="str">
            <v>vol.small</v>
          </cell>
          <cell r="CF3" t="str">
            <v>vol.large</v>
          </cell>
          <cell r="CG3" t="str">
            <v>vol.length.small</v>
          </cell>
          <cell r="CH3" t="str">
            <v>vol.length.med</v>
          </cell>
          <cell r="CI3" t="str">
            <v>vol.length.large</v>
          </cell>
          <cell r="CJ3" t="str">
            <v>mass.per.vol.small</v>
          </cell>
          <cell r="CK3" t="str">
            <v>abs.visc</v>
          </cell>
          <cell r="CL3" t="str">
            <v>kin.visc</v>
          </cell>
          <cell r="CM3" t="str">
            <v>kin.visc.ssu</v>
          </cell>
          <cell r="CN3" t="str">
            <v>kin.visc.at.ref.temp</v>
          </cell>
          <cell r="CO3" t="str">
            <v>kin.visc.at.ref.temp.212</v>
          </cell>
          <cell r="CP3" t="str">
            <v>mass.density</v>
          </cell>
          <cell r="CQ3" t="str">
            <v>gas.density</v>
          </cell>
          <cell r="CR3" t="str">
            <v>mass.mol</v>
          </cell>
          <cell r="CS3" t="str">
            <v>mol.weight</v>
          </cell>
          <cell r="CT3" t="str">
            <v>therm.cond</v>
          </cell>
          <cell r="CU3" t="str">
            <v>lat.heat.vap</v>
          </cell>
          <cell r="CV3" t="str">
            <v>spec.weight</v>
          </cell>
          <cell r="CW3" t="str">
            <v>spec.heat</v>
          </cell>
          <cell r="CX3" t="str">
            <v>enthalpy</v>
          </cell>
          <cell r="CY3" t="str">
            <v>heat.value</v>
          </cell>
          <cell r="CZ3" t="str">
            <v>foul.factor</v>
          </cell>
        </row>
        <row r="4">
          <cell r="B4" t="str">
            <v>U.S. CUSTOMARY</v>
          </cell>
          <cell r="C4" t="str">
            <v>MMSCFD/SCFM</v>
          </cell>
          <cell r="D4" t="str">
            <v>(icfm)</v>
          </cell>
          <cell r="E4" t="str">
            <v>(scfm)</v>
          </cell>
          <cell r="F4" t="str">
            <v>(cfm)</v>
          </cell>
          <cell r="G4" t="str">
            <v>(gph)</v>
          </cell>
          <cell r="H4" t="str">
            <v>(gpm)</v>
          </cell>
          <cell r="I4" t="str">
            <v>(gpm)</v>
          </cell>
          <cell r="J4" t="str">
            <v>(gal/day/seal)</v>
          </cell>
          <cell r="K4" t="str">
            <v>(lb/sec)</v>
          </cell>
          <cell r="L4" t="str">
            <v>(lb/min)</v>
          </cell>
          <cell r="M4" t="str">
            <v>(lb/hr)</v>
          </cell>
          <cell r="N4" t="str">
            <v>(psia)</v>
          </cell>
          <cell r="O4" t="str">
            <v>(psia)</v>
          </cell>
          <cell r="P4" t="str">
            <v>(psig)</v>
          </cell>
          <cell r="Q4" t="str">
            <v>(psi)</v>
          </cell>
          <cell r="R4" t="str">
            <v>(ft)</v>
          </cell>
          <cell r="S4" t="str">
            <v>(lb/ft²)</v>
          </cell>
          <cell r="T4" t="str">
            <v>(14.7 psia &amp; 60°F DRY)</v>
          </cell>
          <cell r="U4" t="str">
            <v>5000 psi</v>
          </cell>
          <cell r="V4" t="str">
            <v>(in H2O abs)</v>
          </cell>
          <cell r="W4" t="str">
            <v>(in H2O)</v>
          </cell>
          <cell r="X4" t="str">
            <v>(in Hg abs)</v>
          </cell>
          <cell r="Y4" t="str">
            <v>(dBA)</v>
          </cell>
          <cell r="Z4" t="str">
            <v>(ft-lb/lb)</v>
          </cell>
          <cell r="AA4" t="str">
            <v>(°F)</v>
          </cell>
          <cell r="AB4" t="str">
            <v>(@ 60 °F)</v>
          </cell>
          <cell r="AC4" t="str">
            <v>(@ 100 °F)</v>
          </cell>
          <cell r="AD4" t="str">
            <v>(@ 150 °F)</v>
          </cell>
          <cell r="AE4" t="str">
            <v>(@ 212 °F)</v>
          </cell>
          <cell r="AF4" t="str">
            <v>(lb)</v>
          </cell>
          <cell r="AG4" t="str">
            <v>(lb)</v>
          </cell>
          <cell r="AH4" t="str">
            <v>(BHP)</v>
          </cell>
          <cell r="AI4" t="str">
            <v>(HP)</v>
          </cell>
          <cell r="AJ4" t="str">
            <v>(HP)</v>
          </cell>
          <cell r="AK4" t="str">
            <v>(kW)</v>
          </cell>
          <cell r="AL4" t="str">
            <v>(BTU/min)</v>
          </cell>
          <cell r="AM4" t="str">
            <v>(BTU/hr)</v>
          </cell>
          <cell r="AN4" t="str">
            <v>(BTU/HP-hr)</v>
          </cell>
          <cell r="AO4" t="str">
            <v>(BTU/hr ft² °F)</v>
          </cell>
          <cell r="AP4" t="str">
            <v>(HP/100 rpm)</v>
          </cell>
          <cell r="AQ4" t="str">
            <v>(BHP/100 CFM)</v>
          </cell>
          <cell r="AR4" t="str">
            <v>(lb/hp-hr)</v>
          </cell>
          <cell r="AS4" t="str">
            <v>(W/in²)</v>
          </cell>
          <cell r="AT4" t="str">
            <v>(BTU/min)</v>
          </cell>
          <cell r="AU4" t="str">
            <v>(BTU)</v>
          </cell>
          <cell r="AV4" t="str">
            <v>(BTU)</v>
          </cell>
          <cell r="AW4" t="str">
            <v>(ft-lb)</v>
          </cell>
          <cell r="AX4" t="str">
            <v>(ft-lb)</v>
          </cell>
          <cell r="AY4" t="str">
            <v>(oz-in)</v>
          </cell>
          <cell r="AZ4" t="str">
            <v>(lb-ft²)</v>
          </cell>
          <cell r="BA4" t="str">
            <v>(lb-in/rad)</v>
          </cell>
          <cell r="BB4" t="str">
            <v>(psi)</v>
          </cell>
          <cell r="BC4" t="str">
            <v>(A)</v>
          </cell>
          <cell r="BD4" t="str">
            <v>(V)</v>
          </cell>
          <cell r="BE4" t="str">
            <v>(ohm)</v>
          </cell>
          <cell r="BF4" t="str">
            <v>(Mho)</v>
          </cell>
          <cell r="BG4" t="str">
            <v>(psig/mA)</v>
          </cell>
          <cell r="BH4" t="str">
            <v>(sec)</v>
          </cell>
          <cell r="BI4" t="str">
            <v>(min)</v>
          </cell>
          <cell r="BJ4" t="str">
            <v>(hr)</v>
          </cell>
          <cell r="BK4" t="str">
            <v>(days)</v>
          </cell>
          <cell r="BL4" t="str">
            <v>(Hz)</v>
          </cell>
          <cell r="BM4" t="str">
            <v>(fps)</v>
          </cell>
          <cell r="BN4" t="str">
            <v>(ft/min)</v>
          </cell>
          <cell r="BO4" t="str">
            <v>(mph)</v>
          </cell>
          <cell r="BP4" t="str">
            <v>(rpm)</v>
          </cell>
          <cell r="BQ4" t="str">
            <v>(in./sec²)</v>
          </cell>
          <cell r="BR4" t="str">
            <v>(mil)</v>
          </cell>
          <cell r="BS4" t="str">
            <v>(in)</v>
          </cell>
          <cell r="BT4" t="str">
            <v>(ft)</v>
          </cell>
          <cell r="BU4" t="str">
            <v>(mi)</v>
          </cell>
          <cell r="BV4" t="str">
            <v>(in/ft)</v>
          </cell>
          <cell r="BW4" t="str">
            <v>(@ 3 Ft)</v>
          </cell>
          <cell r="BX4" t="str">
            <v>(3300 ft)</v>
          </cell>
          <cell r="BY4" t="str">
            <v>(in²)</v>
          </cell>
          <cell r="BZ4" t="str">
            <v>(ft²)</v>
          </cell>
          <cell r="CA4" t="str">
            <v>(ft²)</v>
          </cell>
          <cell r="CB4" t="str">
            <v>(degree)</v>
          </cell>
          <cell r="CC4" t="str">
            <v>(ounces)</v>
          </cell>
          <cell r="CD4" t="str">
            <v>(lb)</v>
          </cell>
          <cell r="CE4" t="str">
            <v>(gal)</v>
          </cell>
          <cell r="CF4" t="str">
            <v>(gal)</v>
          </cell>
          <cell r="CG4" t="str">
            <v>(in³)</v>
          </cell>
          <cell r="CH4" t="str">
            <v>(in³)</v>
          </cell>
          <cell r="CI4" t="str">
            <v>(ft³)</v>
          </cell>
          <cell r="CJ4" t="str">
            <v>(ppm)</v>
          </cell>
          <cell r="CK4" t="str">
            <v>(cP)</v>
          </cell>
          <cell r="CL4" t="str">
            <v>(cSt)</v>
          </cell>
          <cell r="CM4" t="str">
            <v>(SSU)</v>
          </cell>
          <cell r="CN4" t="str">
            <v>(SSU @ 100°F)</v>
          </cell>
          <cell r="CO4" t="str">
            <v>(SSU @ 212°F)</v>
          </cell>
          <cell r="CP4" t="str">
            <v>(lb/ft³)</v>
          </cell>
          <cell r="CQ4" t="str">
            <v>(scf/gal)</v>
          </cell>
          <cell r="CR4" t="str">
            <v>(lb/lb mol)</v>
          </cell>
          <cell r="CS4" t="str">
            <v>(MW)</v>
          </cell>
          <cell r="CT4" t="str">
            <v>(Btu/ft h °F)</v>
          </cell>
          <cell r="CU4" t="str">
            <v>(Btu/lb mol)</v>
          </cell>
          <cell r="CV4" t="str">
            <v>(lbf/ft³)</v>
          </cell>
          <cell r="CW4" t="str">
            <v>(BTU/lb °F)</v>
          </cell>
          <cell r="CX4" t="str">
            <v>(Btu/lb)</v>
          </cell>
          <cell r="CY4" t="str">
            <v>(BTU/ft³)</v>
          </cell>
          <cell r="CZ4" t="str">
            <v>(hr ft²°F/BTU)</v>
          </cell>
        </row>
        <row r="5">
          <cell r="B5" t="str">
            <v>SI UNITS (bar)</v>
          </cell>
          <cell r="C5" t="str">
            <v>M³/H</v>
          </cell>
          <cell r="D5" t="str">
            <v>(m³/h)</v>
          </cell>
          <cell r="E5" t="str">
            <v>(m³/h)</v>
          </cell>
          <cell r="F5" t="str">
            <v>(m³/h)</v>
          </cell>
          <cell r="G5" t="str">
            <v>(L/min)</v>
          </cell>
          <cell r="H5" t="str">
            <v>(L/min)</v>
          </cell>
          <cell r="I5" t="str">
            <v>(m³/h)</v>
          </cell>
          <cell r="J5" t="str">
            <v>(l/day/seal)</v>
          </cell>
          <cell r="K5" t="str">
            <v>(kg/sec)</v>
          </cell>
          <cell r="L5" t="str">
            <v>(kg/h)</v>
          </cell>
          <cell r="M5" t="str">
            <v>(kg/h)</v>
          </cell>
          <cell r="N5" t="str">
            <v>(barA)</v>
          </cell>
          <cell r="O5" t="str">
            <v>(mbarA)</v>
          </cell>
          <cell r="P5" t="str">
            <v>(barG)</v>
          </cell>
          <cell r="Q5" t="str">
            <v>(bar)</v>
          </cell>
          <cell r="R5" t="str">
            <v>(m)</v>
          </cell>
          <cell r="S5" t="str">
            <v>(kg/m²)</v>
          </cell>
          <cell r="T5" t="str">
            <v>(1.013 barA &amp; 0°C DRY)</v>
          </cell>
          <cell r="U5" t="str">
            <v>345 kg/cm²</v>
          </cell>
          <cell r="V5" t="str">
            <v>(mm H2O abs)</v>
          </cell>
          <cell r="W5" t="str">
            <v>(mm H2O)</v>
          </cell>
          <cell r="X5" t="str">
            <v>(mm Hg abs)</v>
          </cell>
          <cell r="Y5" t="str">
            <v>(dBA)</v>
          </cell>
          <cell r="Z5" t="str">
            <v>(N-m/kg)</v>
          </cell>
          <cell r="AA5" t="str">
            <v>(°C)</v>
          </cell>
          <cell r="AB5" t="str">
            <v>(@ 15 °C)</v>
          </cell>
          <cell r="AC5" t="str">
            <v>(@ 37.7 °C)</v>
          </cell>
          <cell r="AD5" t="str">
            <v>(@ 65 °C)</v>
          </cell>
          <cell r="AE5" t="str">
            <v>(@ 100 °C)</v>
          </cell>
          <cell r="AF5" t="str">
            <v>(N)</v>
          </cell>
          <cell r="AG5" t="str">
            <v>(kN)</v>
          </cell>
          <cell r="AH5" t="str">
            <v>(BkW)</v>
          </cell>
          <cell r="AI5" t="str">
            <v>(kW)</v>
          </cell>
          <cell r="AJ5" t="str">
            <v>(MW)</v>
          </cell>
          <cell r="AK5" t="str">
            <v>(kW)</v>
          </cell>
          <cell r="AL5" t="str">
            <v>(kJ/min)</v>
          </cell>
          <cell r="AM5" t="str">
            <v>(kJ/hr)</v>
          </cell>
          <cell r="AN5" t="str">
            <v>(kJ/kW-hr)</v>
          </cell>
          <cell r="AO5" t="str">
            <v>(kJ/hr m² °C)</v>
          </cell>
          <cell r="AP5" t="str">
            <v>(kW/100 rpm)</v>
          </cell>
          <cell r="AQ5" t="str">
            <v>(BkW/ 100 m³/h)</v>
          </cell>
          <cell r="AR5" t="str">
            <v>(kg/kW-hr)</v>
          </cell>
          <cell r="AS5" t="str">
            <v>(W/in²)</v>
          </cell>
          <cell r="AT5" t="str">
            <v>(W)</v>
          </cell>
          <cell r="AU5" t="str">
            <v>(kJ)</v>
          </cell>
          <cell r="AV5" t="str">
            <v>(kW-h)</v>
          </cell>
          <cell r="AW5" t="str">
            <v>(J)</v>
          </cell>
          <cell r="AX5" t="str">
            <v>(N-m)</v>
          </cell>
          <cell r="AY5" t="str">
            <v>(g-mm)</v>
          </cell>
          <cell r="AZ5" t="str">
            <v>(kg-m²)</v>
          </cell>
          <cell r="BA5" t="str">
            <v>(kg-m/rad)</v>
          </cell>
          <cell r="BB5" t="str">
            <v>(MPa)</v>
          </cell>
          <cell r="BC5" t="str">
            <v>(A)</v>
          </cell>
          <cell r="BD5" t="str">
            <v>(V)</v>
          </cell>
          <cell r="BE5" t="str">
            <v>(ohm)</v>
          </cell>
          <cell r="BF5" t="str">
            <v>(Mho)</v>
          </cell>
          <cell r="BG5" t="str">
            <v>(barG/mA)</v>
          </cell>
          <cell r="BH5" t="str">
            <v>(sec)</v>
          </cell>
          <cell r="BI5" t="str">
            <v>(min)</v>
          </cell>
          <cell r="BJ5" t="str">
            <v>(hr)</v>
          </cell>
          <cell r="BK5" t="str">
            <v>(days)</v>
          </cell>
          <cell r="BL5" t="str">
            <v>(Hz)</v>
          </cell>
          <cell r="BM5" t="str">
            <v>(m/s)</v>
          </cell>
          <cell r="BN5" t="str">
            <v>(m/hr)</v>
          </cell>
          <cell r="BO5" t="str">
            <v>(km/h)</v>
          </cell>
          <cell r="BP5" t="str">
            <v>(rpm)</v>
          </cell>
          <cell r="BQ5" t="str">
            <v>(mm/sec²)</v>
          </cell>
          <cell r="BR5" t="str">
            <v>(µm)</v>
          </cell>
          <cell r="BS5" t="str">
            <v>(mm)</v>
          </cell>
          <cell r="BT5" t="str">
            <v>(m)</v>
          </cell>
          <cell r="BU5" t="str">
            <v>(km)</v>
          </cell>
          <cell r="BV5" t="str">
            <v>(mm/m)</v>
          </cell>
          <cell r="BW5" t="str">
            <v>(@ 1 m)</v>
          </cell>
          <cell r="BX5" t="str">
            <v>(1000 m)</v>
          </cell>
          <cell r="BY5" t="str">
            <v>(mm²)</v>
          </cell>
          <cell r="BZ5" t="str">
            <v>(cm²)</v>
          </cell>
          <cell r="CA5" t="str">
            <v>(m²)</v>
          </cell>
          <cell r="CB5" t="str">
            <v>(degree)</v>
          </cell>
          <cell r="CC5" t="str">
            <v>(g)</v>
          </cell>
          <cell r="CD5" t="str">
            <v>(kg)</v>
          </cell>
          <cell r="CE5" t="str">
            <v>(l)</v>
          </cell>
          <cell r="CF5" t="str">
            <v>(m³)</v>
          </cell>
          <cell r="CG5" t="str">
            <v>(mm³)</v>
          </cell>
          <cell r="CH5" t="str">
            <v>(cm³)</v>
          </cell>
          <cell r="CI5" t="str">
            <v>(m³)</v>
          </cell>
          <cell r="CJ5" t="str">
            <v>(ppm)</v>
          </cell>
          <cell r="CK5" t="str">
            <v>(mPa-s)</v>
          </cell>
          <cell r="CL5" t="str">
            <v>(mm²/s)</v>
          </cell>
          <cell r="CM5" t="str">
            <v>(SSU)</v>
          </cell>
          <cell r="CN5" t="str">
            <v>(SSU @ 37.7°C)</v>
          </cell>
          <cell r="CO5" t="str">
            <v>(SSU @ 100°C)</v>
          </cell>
          <cell r="CP5" t="str">
            <v>(kg/m³)</v>
          </cell>
          <cell r="CQ5" t="str">
            <v>(m³/L)</v>
          </cell>
          <cell r="CR5" t="str">
            <v>(lb/lb mol)</v>
          </cell>
          <cell r="CS5" t="str">
            <v>(MW)</v>
          </cell>
          <cell r="CT5" t="str">
            <v>(kJ/m h °C)</v>
          </cell>
          <cell r="CU5" t="str">
            <v>(kJ/kg mol)</v>
          </cell>
          <cell r="CV5" t="str">
            <v>(kN/m³)</v>
          </cell>
          <cell r="CW5" t="str">
            <v>(kJ/kg °C)</v>
          </cell>
          <cell r="CX5" t="str">
            <v>(kJ/kg)</v>
          </cell>
          <cell r="CY5" t="str">
            <v>(kJ/Nm³)</v>
          </cell>
          <cell r="CZ5" t="str">
            <v>(hr m² °C/kJ)</v>
          </cell>
        </row>
        <row r="6">
          <cell r="B6" t="str">
            <v>SI UNITS (kPa)</v>
          </cell>
          <cell r="C6" t="str">
            <v>M³/H</v>
          </cell>
          <cell r="D6" t="str">
            <v>(m³/h)</v>
          </cell>
          <cell r="E6" t="str">
            <v>(m³/h)</v>
          </cell>
          <cell r="F6" t="str">
            <v>(m³/h)</v>
          </cell>
          <cell r="G6" t="str">
            <v>(L/min)</v>
          </cell>
          <cell r="H6" t="str">
            <v>(L/min)</v>
          </cell>
          <cell r="I6" t="str">
            <v>(m³/h)</v>
          </cell>
          <cell r="J6" t="str">
            <v>(l/day/seal)</v>
          </cell>
          <cell r="K6" t="str">
            <v>(kg/sec)</v>
          </cell>
          <cell r="L6" t="str">
            <v>(kg/h)</v>
          </cell>
          <cell r="M6" t="str">
            <v>(kg/h)</v>
          </cell>
          <cell r="N6" t="str">
            <v>(kPaA)</v>
          </cell>
          <cell r="O6" t="str">
            <v>(mbarA)</v>
          </cell>
          <cell r="P6" t="str">
            <v>(kPaG)</v>
          </cell>
          <cell r="Q6" t="str">
            <v>(kPa)</v>
          </cell>
          <cell r="R6" t="str">
            <v>(m)</v>
          </cell>
          <cell r="S6" t="str">
            <v>(kg/m²)</v>
          </cell>
          <cell r="T6" t="str">
            <v>(101.3 kPaA &amp; 0°C DRY)</v>
          </cell>
          <cell r="U6" t="str">
            <v>34470 kPa</v>
          </cell>
          <cell r="V6" t="str">
            <v>(mm H2O abs)</v>
          </cell>
          <cell r="W6" t="str">
            <v>(mm H2O)</v>
          </cell>
          <cell r="X6" t="str">
            <v>(mm Hg abs)</v>
          </cell>
          <cell r="Y6" t="str">
            <v>(dBA)</v>
          </cell>
          <cell r="Z6" t="str">
            <v>(N-m/kg)</v>
          </cell>
          <cell r="AA6" t="str">
            <v>(°C)</v>
          </cell>
          <cell r="AB6" t="str">
            <v>(@ 15 °C)</v>
          </cell>
          <cell r="AC6" t="str">
            <v>(@ 37.7 °C)</v>
          </cell>
          <cell r="AD6" t="str">
            <v>(@ 65 °C)</v>
          </cell>
          <cell r="AE6" t="str">
            <v>(@ 100 °C)</v>
          </cell>
          <cell r="AF6" t="str">
            <v>(N)</v>
          </cell>
          <cell r="AG6" t="str">
            <v>(kN)</v>
          </cell>
          <cell r="AH6" t="str">
            <v>(BkW)</v>
          </cell>
          <cell r="AI6" t="str">
            <v>(kW)</v>
          </cell>
          <cell r="AJ6" t="str">
            <v>(MW)</v>
          </cell>
          <cell r="AK6" t="str">
            <v>(kW)</v>
          </cell>
          <cell r="AL6" t="str">
            <v>(kJ/min)</v>
          </cell>
          <cell r="AM6" t="str">
            <v>(kJ/hr)</v>
          </cell>
          <cell r="AN6" t="str">
            <v>(kJ/kW-hr)</v>
          </cell>
          <cell r="AO6" t="str">
            <v>(kJ/hr m² °C)</v>
          </cell>
          <cell r="AP6" t="str">
            <v>(kW/100 rpm)</v>
          </cell>
          <cell r="AQ6" t="str">
            <v>(BkW/ 100 m³/h)</v>
          </cell>
          <cell r="AR6" t="str">
            <v>(kg/kW-hr)</v>
          </cell>
          <cell r="AS6" t="str">
            <v>(W/in²)</v>
          </cell>
          <cell r="AT6" t="str">
            <v>(W)</v>
          </cell>
          <cell r="AU6" t="str">
            <v>(kJ)</v>
          </cell>
          <cell r="AV6" t="str">
            <v>(kW-h)</v>
          </cell>
          <cell r="AW6" t="str">
            <v>(J)</v>
          </cell>
          <cell r="AX6" t="str">
            <v>(N-m)</v>
          </cell>
          <cell r="AY6" t="str">
            <v>(g-mm)</v>
          </cell>
          <cell r="AZ6" t="str">
            <v>(kg-m²)</v>
          </cell>
          <cell r="BA6" t="str">
            <v>(kg-m/rad)</v>
          </cell>
          <cell r="BB6" t="str">
            <v>(MPa)</v>
          </cell>
          <cell r="BC6" t="str">
            <v>(A)</v>
          </cell>
          <cell r="BD6" t="str">
            <v>(V)</v>
          </cell>
          <cell r="BE6" t="str">
            <v>(ohm)</v>
          </cell>
          <cell r="BF6" t="str">
            <v>(Mho)</v>
          </cell>
          <cell r="BG6" t="str">
            <v>(kPaG/mA)</v>
          </cell>
          <cell r="BH6" t="str">
            <v>(sec)</v>
          </cell>
          <cell r="BI6" t="str">
            <v>(min)</v>
          </cell>
          <cell r="BJ6" t="str">
            <v>(hr)</v>
          </cell>
          <cell r="BK6" t="str">
            <v>(days)</v>
          </cell>
          <cell r="BL6" t="str">
            <v>(Hz)</v>
          </cell>
          <cell r="BM6" t="str">
            <v>(m/s)</v>
          </cell>
          <cell r="BN6" t="str">
            <v>(m/hr)</v>
          </cell>
          <cell r="BO6" t="str">
            <v>(km/h)</v>
          </cell>
          <cell r="BP6" t="str">
            <v>(rpm)</v>
          </cell>
          <cell r="BQ6" t="str">
            <v>(mm/sec²)</v>
          </cell>
          <cell r="BR6" t="str">
            <v>(µm)</v>
          </cell>
          <cell r="BS6" t="str">
            <v>(mm)</v>
          </cell>
          <cell r="BT6" t="str">
            <v>(m)</v>
          </cell>
          <cell r="BU6" t="str">
            <v>(km)</v>
          </cell>
          <cell r="BV6" t="str">
            <v>(mm/m)</v>
          </cell>
          <cell r="BW6" t="str">
            <v>(@ 1 m)</v>
          </cell>
          <cell r="BX6" t="str">
            <v>(1000 m)</v>
          </cell>
          <cell r="BY6" t="str">
            <v>(mm²)</v>
          </cell>
          <cell r="BZ6" t="str">
            <v>(cm²)</v>
          </cell>
          <cell r="CA6" t="str">
            <v>(m²)</v>
          </cell>
          <cell r="CB6" t="str">
            <v>(degree)</v>
          </cell>
          <cell r="CC6" t="str">
            <v>(g)</v>
          </cell>
          <cell r="CD6" t="str">
            <v>(kg)</v>
          </cell>
          <cell r="CE6" t="str">
            <v>(l)</v>
          </cell>
          <cell r="CF6" t="str">
            <v>(m³)</v>
          </cell>
          <cell r="CG6" t="str">
            <v>(mm³)</v>
          </cell>
          <cell r="CH6" t="str">
            <v>(cm³)</v>
          </cell>
          <cell r="CI6" t="str">
            <v>(m³)</v>
          </cell>
          <cell r="CJ6" t="str">
            <v>(ppm)</v>
          </cell>
          <cell r="CK6" t="str">
            <v>(mPa-s)</v>
          </cell>
          <cell r="CL6" t="str">
            <v>(mm²/s)</v>
          </cell>
          <cell r="CM6" t="str">
            <v>(SSU)</v>
          </cell>
          <cell r="CN6" t="str">
            <v>(SSU @ 37.7°C)</v>
          </cell>
          <cell r="CO6" t="str">
            <v>(SSU @ 100°C)</v>
          </cell>
          <cell r="CP6" t="str">
            <v>(kg/m³)</v>
          </cell>
          <cell r="CQ6" t="str">
            <v>(m³/L)</v>
          </cell>
          <cell r="CR6" t="str">
            <v>(lb/lb mol)</v>
          </cell>
          <cell r="CS6" t="str">
            <v>(MW)</v>
          </cell>
          <cell r="CT6" t="str">
            <v>(kJ/m h °C)</v>
          </cell>
          <cell r="CU6" t="str">
            <v>(kJ/kg mol)</v>
          </cell>
          <cell r="CV6" t="str">
            <v>(kN/m³)</v>
          </cell>
          <cell r="CW6" t="str">
            <v>(kJ/kg °C)</v>
          </cell>
          <cell r="CX6" t="str">
            <v>(kJ/kg)</v>
          </cell>
          <cell r="CY6" t="str">
            <v>(kJ/Nm³)</v>
          </cell>
          <cell r="CZ6" t="str">
            <v>(hr m² °C/kJ)</v>
          </cell>
        </row>
        <row r="7">
          <cell r="B7" t="str">
            <v>METRIC (kg/cm2)</v>
          </cell>
          <cell r="C7" t="str">
            <v>M³/H</v>
          </cell>
          <cell r="D7" t="str">
            <v>(m³/h)</v>
          </cell>
          <cell r="E7" t="str">
            <v>(m³/h)</v>
          </cell>
          <cell r="F7" t="str">
            <v>(m³/h)</v>
          </cell>
          <cell r="G7" t="str">
            <v>(L/min)</v>
          </cell>
          <cell r="H7" t="str">
            <v>(L/min)</v>
          </cell>
          <cell r="I7" t="str">
            <v>(m³/h)</v>
          </cell>
          <cell r="J7" t="str">
            <v>(l/day/seal)</v>
          </cell>
          <cell r="K7" t="str">
            <v>(kg/sec)</v>
          </cell>
          <cell r="L7" t="str">
            <v>(kg/h)</v>
          </cell>
          <cell r="M7" t="str">
            <v>(kg/h)</v>
          </cell>
          <cell r="N7" t="str">
            <v>(kg/cm²A)</v>
          </cell>
          <cell r="O7" t="str">
            <v>(mbarA)</v>
          </cell>
          <cell r="P7" t="str">
            <v>(kg/cm²G)</v>
          </cell>
          <cell r="Q7" t="str">
            <v>(kg/cm²)</v>
          </cell>
          <cell r="R7" t="str">
            <v>(m)</v>
          </cell>
          <cell r="S7" t="str">
            <v>(kg/m²)</v>
          </cell>
          <cell r="T7" t="str">
            <v>(1.033 kg/cm²A &amp; 0°C DRY)</v>
          </cell>
          <cell r="U7" t="str">
            <v>353 kg/cm²</v>
          </cell>
          <cell r="V7" t="str">
            <v>(mm H2O abs)</v>
          </cell>
          <cell r="W7" t="str">
            <v>(mm H2O)</v>
          </cell>
          <cell r="X7" t="str">
            <v>(mm Hg abs)</v>
          </cell>
          <cell r="Y7" t="str">
            <v>(dBA)</v>
          </cell>
          <cell r="Z7" t="str">
            <v>(N-m/kg)</v>
          </cell>
          <cell r="AA7" t="str">
            <v>(°C)</v>
          </cell>
          <cell r="AB7" t="str">
            <v>(@ 15 °C)</v>
          </cell>
          <cell r="AC7" t="str">
            <v>(@ 37.7 °C)</v>
          </cell>
          <cell r="AD7" t="str">
            <v>(@ 65 °C)</v>
          </cell>
          <cell r="AE7" t="str">
            <v>(@ 100 °C)</v>
          </cell>
          <cell r="AF7" t="str">
            <v>(N)</v>
          </cell>
          <cell r="AG7" t="str">
            <v>(kN)</v>
          </cell>
          <cell r="AH7" t="str">
            <v>(BkW)</v>
          </cell>
          <cell r="AI7" t="str">
            <v>(kW)</v>
          </cell>
          <cell r="AJ7" t="str">
            <v>(MW)</v>
          </cell>
          <cell r="AK7" t="str">
            <v>(kW)</v>
          </cell>
          <cell r="AL7" t="str">
            <v>(kJ/min)</v>
          </cell>
          <cell r="AM7" t="str">
            <v>(kJ/hr)</v>
          </cell>
          <cell r="AN7" t="str">
            <v>(kJ/kW-hr)</v>
          </cell>
          <cell r="AO7" t="str">
            <v>(kJ/hr m² °C)</v>
          </cell>
          <cell r="AP7" t="str">
            <v>(kW/100 rpm)</v>
          </cell>
          <cell r="AQ7" t="str">
            <v>(BkW/ 100 m³/h)</v>
          </cell>
          <cell r="AR7" t="str">
            <v>(kg/kW-hr)</v>
          </cell>
          <cell r="AS7" t="str">
            <v>(W/in²)</v>
          </cell>
          <cell r="AT7" t="str">
            <v>(W)</v>
          </cell>
          <cell r="AU7" t="str">
            <v>(kJ)</v>
          </cell>
          <cell r="AV7" t="str">
            <v>(kW-h)</v>
          </cell>
          <cell r="AW7" t="str">
            <v>(J)</v>
          </cell>
          <cell r="AX7" t="str">
            <v>(N-m)</v>
          </cell>
          <cell r="AY7" t="str">
            <v>(g-mm)</v>
          </cell>
          <cell r="AZ7" t="str">
            <v>(kg-m²)</v>
          </cell>
          <cell r="BA7" t="str">
            <v>(kg-m/rad)</v>
          </cell>
          <cell r="BB7" t="str">
            <v>(MPa)</v>
          </cell>
          <cell r="BC7" t="str">
            <v>(A)</v>
          </cell>
          <cell r="BD7" t="str">
            <v>(V)</v>
          </cell>
          <cell r="BE7" t="str">
            <v>(ohm)</v>
          </cell>
          <cell r="BF7" t="str">
            <v>(Mho)</v>
          </cell>
          <cell r="BG7" t="str">
            <v>(kg/cm²G/mA)</v>
          </cell>
          <cell r="BH7" t="str">
            <v>(sec)</v>
          </cell>
          <cell r="BI7" t="str">
            <v>(min)</v>
          </cell>
          <cell r="BJ7" t="str">
            <v>(hr)</v>
          </cell>
          <cell r="BK7" t="str">
            <v>(days)</v>
          </cell>
          <cell r="BL7" t="str">
            <v>(Hz)</v>
          </cell>
          <cell r="BM7" t="str">
            <v>(m/s)</v>
          </cell>
          <cell r="BN7" t="str">
            <v>(m/hr)</v>
          </cell>
          <cell r="BO7" t="str">
            <v>(km/h)</v>
          </cell>
          <cell r="BP7" t="str">
            <v>(rpm)</v>
          </cell>
          <cell r="BQ7" t="str">
            <v>(mm/sec²)</v>
          </cell>
          <cell r="BR7" t="str">
            <v>(µm)</v>
          </cell>
          <cell r="BS7" t="str">
            <v>(mm)</v>
          </cell>
          <cell r="BT7" t="str">
            <v>(m)</v>
          </cell>
          <cell r="BU7" t="str">
            <v>(km)</v>
          </cell>
          <cell r="BV7" t="str">
            <v>(mm/m)</v>
          </cell>
          <cell r="BW7" t="str">
            <v>(@ 1 m)</v>
          </cell>
          <cell r="BX7" t="str">
            <v>(1000 m)</v>
          </cell>
          <cell r="BY7" t="str">
            <v>(mm²)</v>
          </cell>
          <cell r="BZ7" t="str">
            <v>(cm²)</v>
          </cell>
          <cell r="CA7" t="str">
            <v>(m²)</v>
          </cell>
          <cell r="CB7" t="str">
            <v>(degree)</v>
          </cell>
          <cell r="CC7" t="str">
            <v>(g)</v>
          </cell>
          <cell r="CD7" t="str">
            <v>(kg)</v>
          </cell>
          <cell r="CE7" t="str">
            <v>(l)</v>
          </cell>
          <cell r="CF7" t="str">
            <v>(m³)</v>
          </cell>
          <cell r="CG7" t="str">
            <v>(mm³)</v>
          </cell>
          <cell r="CH7" t="str">
            <v>(cm³)</v>
          </cell>
          <cell r="CI7" t="str">
            <v>(m³)</v>
          </cell>
          <cell r="CJ7" t="str">
            <v>(ppm)</v>
          </cell>
          <cell r="CK7" t="str">
            <v>(mPa-s)</v>
          </cell>
          <cell r="CL7" t="str">
            <v>(mm²/s)</v>
          </cell>
          <cell r="CM7" t="str">
            <v>(SSU)</v>
          </cell>
          <cell r="CN7" t="str">
            <v>(SSU @ 37.7°C)</v>
          </cell>
          <cell r="CO7" t="str">
            <v>(SSU @ 100°C)</v>
          </cell>
          <cell r="CP7" t="str">
            <v>(kg/m³)</v>
          </cell>
          <cell r="CQ7" t="str">
            <v>(m³/L)</v>
          </cell>
          <cell r="CR7" t="str">
            <v>(lb/lb mol)</v>
          </cell>
          <cell r="CS7" t="str">
            <v>(MW)</v>
          </cell>
          <cell r="CT7" t="str">
            <v>(kJ/m h °C)</v>
          </cell>
          <cell r="CU7" t="str">
            <v>(kJ/kg mol)</v>
          </cell>
          <cell r="CV7" t="str">
            <v>(kN/m³)</v>
          </cell>
          <cell r="CW7" t="str">
            <v>(kJ/kg °C)</v>
          </cell>
          <cell r="CX7" t="str">
            <v>(kJ/kg)</v>
          </cell>
          <cell r="CY7" t="str">
            <v>(kJ/Nm³)</v>
          </cell>
          <cell r="CZ7" t="str">
            <v>(hr m² °C/kJ)</v>
          </cell>
        </row>
        <row r="8">
          <cell r="B8" t="str">
            <v>Hybrid</v>
          </cell>
          <cell r="Y8" t="str">
            <v>(µPa)</v>
          </cell>
          <cell r="BF8" t="str">
            <v>S</v>
          </cell>
          <cell r="CL8" t="str">
            <v>SSU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2"/>
      <sheetName val="K-2201"/>
      <sheetName val="614-1-1"/>
      <sheetName val="614-1-2"/>
      <sheetName val="614-1-3"/>
      <sheetName val="614-1-4"/>
      <sheetName val="614-1-5"/>
      <sheetName val="614-2-1"/>
      <sheetName val="614-2-2"/>
      <sheetName val="614-2-3"/>
      <sheetName val="614-2-4"/>
      <sheetName val="614-2-5"/>
      <sheetName val="614-4-1"/>
      <sheetName val="614-4-2"/>
      <sheetName val="614-4-3"/>
      <sheetName val="614-4-4"/>
      <sheetName val="614-4-5"/>
      <sheetName val="LO PUMP TURBINE"/>
      <sheetName val="K2201 Aux LO Pump Motors"/>
      <sheetName val="API612SI"/>
      <sheetName val="KT2201 Turning Gear Motor"/>
      <sheetName val="CONDENSATE PUMP"/>
      <sheetName val="K2201 Main Cond Pump Motor"/>
      <sheetName val="CONDENSATE PUMP TURBINE"/>
    </sheetNames>
    <sheetDataSet>
      <sheetData sheetId="0"/>
      <sheetData sheetId="1">
        <row r="7">
          <cell r="W7" t="str">
            <v>0-3100</v>
          </cell>
        </row>
        <row r="10">
          <cell r="D10" t="str">
            <v>Sohar Refinery Company L.L.C.</v>
          </cell>
          <cell r="X10" t="str">
            <v>RFCC (Gas Concentration Section)</v>
          </cell>
        </row>
        <row r="11">
          <cell r="D11" t="str">
            <v>Sohar, Sultanate of Oman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.1"/>
      <sheetName val="SHELL AND TUBE HEAT EXCH. Sh. 1"/>
      <sheetName val="SHELL AND TUBE HEAT EXCH. Sh. 2"/>
      <sheetName val="SHELL AND TUBE HEAT EXCH. SH. 3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 1-5"/>
      <sheetName val="Pages 6-10"/>
      <sheetName val="Notes"/>
      <sheetName val="Gas Composition"/>
      <sheetName val="Gear"/>
      <sheetName val="Coupling"/>
      <sheetName val="LO System"/>
      <sheetName val="Generator"/>
      <sheetName val="CW Sys."/>
      <sheetName val="Pump"/>
      <sheetName val="Aux Motor LV"/>
      <sheetName val="Units"/>
    </sheetNames>
    <sheetDataSet>
      <sheetData sheetId="0">
        <row r="2">
          <cell r="AO2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3">
          <cell r="B3" t="str">
            <v>units</v>
          </cell>
          <cell r="C3" t="str">
            <v>lhv.gas</v>
          </cell>
          <cell r="D3" t="str">
            <v>gas.vol.flow</v>
          </cell>
          <cell r="E3" t="str">
            <v>inlet.gas.vol.flow</v>
          </cell>
          <cell r="F3" t="str">
            <v>std.gas.vol.flow</v>
          </cell>
          <cell r="G3" t="str">
            <v>gas.vol.flow</v>
          </cell>
          <cell r="H3" t="str">
            <v>lhv.liquid</v>
          </cell>
          <cell r="I3" t="str">
            <v>liq.vol.flow.small</v>
          </cell>
          <cell r="J3" t="str">
            <v>liq.vol.flow.med</v>
          </cell>
          <cell r="K3" t="str">
            <v>liq.vol.flow.long</v>
          </cell>
          <cell r="L3" t="str">
            <v>flow.per.seal</v>
          </cell>
          <cell r="M3" t="str">
            <v>mass.flow.sec</v>
          </cell>
          <cell r="N3" t="str">
            <v>mass.flow.short</v>
          </cell>
          <cell r="O3" t="str">
            <v>mass.flow.long</v>
          </cell>
          <cell r="P3" t="str">
            <v>press.abs</v>
          </cell>
          <cell r="Q3" t="str">
            <v>press.abs.small</v>
          </cell>
          <cell r="R3" t="str">
            <v>press.gage</v>
          </cell>
          <cell r="S3" t="str">
            <v>diff.press</v>
          </cell>
          <cell r="T3" t="str">
            <v>press.head</v>
          </cell>
          <cell r="U3" t="str">
            <v>ref.press</v>
          </cell>
          <cell r="V3" t="str">
            <v>press.wc.abs</v>
          </cell>
          <cell r="W3" t="str">
            <v>press.hg.abs</v>
          </cell>
          <cell r="X3" t="str">
            <v>sound.press</v>
          </cell>
          <cell r="Y3" t="str">
            <v>impeller.head</v>
          </cell>
          <cell r="Z3" t="str">
            <v>temp</v>
          </cell>
          <cell r="AA3" t="str">
            <v>temp.15°C</v>
          </cell>
          <cell r="AB3" t="str">
            <v>temp.38°C</v>
          </cell>
          <cell r="AC3" t="str">
            <v>temp.100°C</v>
          </cell>
          <cell r="AD3" t="str">
            <v>load</v>
          </cell>
          <cell r="AE3" t="str">
            <v>force</v>
          </cell>
          <cell r="AF3" t="str">
            <v>brake.power</v>
          </cell>
          <cell r="AG3" t="str">
            <v>power</v>
          </cell>
          <cell r="AH3" t="str">
            <v>power.large</v>
          </cell>
          <cell r="AI3" t="str">
            <v>power.elec</v>
          </cell>
          <cell r="AJ3" t="str">
            <v>unit.power</v>
          </cell>
          <cell r="AK3" t="str">
            <v>power.rating</v>
          </cell>
          <cell r="AL3" t="str">
            <v>steam.rate</v>
          </cell>
          <cell r="AM3" t="str">
            <v>power.density</v>
          </cell>
          <cell r="AN3" t="str">
            <v>power.heat</v>
          </cell>
          <cell r="AO3" t="str">
            <v>heat.rate</v>
          </cell>
          <cell r="AP3" t="str">
            <v>energy.heat</v>
          </cell>
          <cell r="AQ3" t="str">
            <v>energy</v>
          </cell>
          <cell r="AR3" t="str">
            <v>energy.work</v>
          </cell>
          <cell r="AS3" t="str">
            <v>torque</v>
          </cell>
          <cell r="AT3" t="str">
            <v>unbalance</v>
          </cell>
          <cell r="AU3" t="str">
            <v>moment.inertia</v>
          </cell>
          <cell r="AV3" t="str">
            <v>stess</v>
          </cell>
          <cell r="AW3" t="str">
            <v>ampere</v>
          </cell>
          <cell r="AX3" t="str">
            <v>volt</v>
          </cell>
          <cell r="AY3" t="str">
            <v>ohm</v>
          </cell>
          <cell r="AZ3" t="str">
            <v>cond.electric</v>
          </cell>
          <cell r="BA3" t="str">
            <v>control.signal</v>
          </cell>
          <cell r="BB3" t="str">
            <v>time.sec</v>
          </cell>
          <cell r="BC3" t="str">
            <v>time.min</v>
          </cell>
          <cell r="BD3" t="str">
            <v>time.hr</v>
          </cell>
          <cell r="BE3" t="str">
            <v>time.day</v>
          </cell>
          <cell r="BF3" t="str">
            <v>freq.hz</v>
          </cell>
          <cell r="BG3" t="str">
            <v>vel.minute</v>
          </cell>
          <cell r="BH3" t="str">
            <v>vel.small</v>
          </cell>
          <cell r="BI3" t="str">
            <v>vel.med</v>
          </cell>
          <cell r="BJ3" t="str">
            <v>vel.large</v>
          </cell>
          <cell r="BK3" t="str">
            <v>ang.vel</v>
          </cell>
          <cell r="BL3" t="str">
            <v>accel</v>
          </cell>
          <cell r="BM3" t="str">
            <v>length.veryshort</v>
          </cell>
          <cell r="BN3" t="str">
            <v>length.short</v>
          </cell>
          <cell r="BO3" t="str">
            <v>length.med</v>
          </cell>
          <cell r="BP3" t="str">
            <v>length.long</v>
          </cell>
          <cell r="BQ3" t="str">
            <v>taper</v>
          </cell>
          <cell r="BR3" t="str">
            <v>area.small</v>
          </cell>
          <cell r="BS3" t="str">
            <v>area.med</v>
          </cell>
          <cell r="BT3" t="str">
            <v>area.large</v>
          </cell>
          <cell r="BU3" t="str">
            <v>plane.angle</v>
          </cell>
          <cell r="BV3" t="str">
            <v>mass.small</v>
          </cell>
          <cell r="BW3" t="str">
            <v>mass.large</v>
          </cell>
          <cell r="BX3" t="str">
            <v>vol.small</v>
          </cell>
          <cell r="BY3" t="str">
            <v>vol.large</v>
          </cell>
          <cell r="BZ3" t="str">
            <v>vol.length.small</v>
          </cell>
          <cell r="CA3" t="str">
            <v>vol.length.med</v>
          </cell>
          <cell r="CB3" t="str">
            <v>vol.length.large</v>
          </cell>
          <cell r="CC3" t="str">
            <v>mass.per.vol.small</v>
          </cell>
          <cell r="CD3" t="str">
            <v>abs.visc</v>
          </cell>
          <cell r="CE3" t="str">
            <v>kin.visc</v>
          </cell>
          <cell r="CF3" t="str">
            <v>mass.density</v>
          </cell>
          <cell r="CG3" t="str">
            <v>gas.density</v>
          </cell>
          <cell r="CH3" t="str">
            <v>mass.mol</v>
          </cell>
          <cell r="CI3" t="str">
            <v>mol.weight</v>
          </cell>
          <cell r="CJ3" t="str">
            <v>therm.cond</v>
          </cell>
          <cell r="CK3" t="str">
            <v>lat.heat.vap</v>
          </cell>
          <cell r="CL3" t="str">
            <v>spec.weight</v>
          </cell>
          <cell r="CM3" t="str">
            <v>spec.heat</v>
          </cell>
          <cell r="CN3" t="str">
            <v>enthalpy</v>
          </cell>
          <cell r="CO3" t="str">
            <v>foul.factor</v>
          </cell>
        </row>
        <row r="4">
          <cell r="B4" t="str">
            <v>U.S. CUSTOMARY</v>
          </cell>
          <cell r="C4" t="str">
            <v>(BTU/scfm)</v>
          </cell>
          <cell r="D4" t="str">
            <v>(mmscfd/scfm)</v>
          </cell>
          <cell r="E4" t="str">
            <v>(icfm)</v>
          </cell>
          <cell r="F4" t="str">
            <v>(scfm)</v>
          </cell>
          <cell r="G4" t="str">
            <v>(cfm)</v>
          </cell>
          <cell r="H4" t="str">
            <v>(BTU/lb)</v>
          </cell>
          <cell r="I4" t="str">
            <v>(gph)</v>
          </cell>
          <cell r="J4" t="str">
            <v>(gpm)</v>
          </cell>
          <cell r="K4" t="str">
            <v>(gpm)</v>
          </cell>
          <cell r="L4" t="str">
            <v>(gal/day/seal)</v>
          </cell>
          <cell r="M4" t="str">
            <v>(lb/sec)</v>
          </cell>
          <cell r="N4" t="str">
            <v>(lb/min)</v>
          </cell>
          <cell r="O4" t="str">
            <v>(lb/hr)</v>
          </cell>
          <cell r="P4" t="str">
            <v>(psia)</v>
          </cell>
          <cell r="Q4" t="str">
            <v>(psia)</v>
          </cell>
          <cell r="R4" t="str">
            <v>(psig)</v>
          </cell>
          <cell r="S4" t="str">
            <v>(psi)</v>
          </cell>
          <cell r="T4" t="str">
            <v>(ft)</v>
          </cell>
          <cell r="U4" t="str">
            <v>(14.7 psia &amp; 60°F DRY)</v>
          </cell>
          <cell r="V4" t="str">
            <v>(in H2O abs)</v>
          </cell>
          <cell r="W4" t="str">
            <v>(in Hg abs)</v>
          </cell>
          <cell r="X4" t="str">
            <v>(dBA)</v>
          </cell>
          <cell r="Y4" t="str">
            <v>(ft-lb/lb)</v>
          </cell>
          <cell r="Z4" t="str">
            <v>(°F)</v>
          </cell>
          <cell r="AA4" t="str">
            <v>(59°F)</v>
          </cell>
          <cell r="AB4" t="str">
            <v>(100°F)</v>
          </cell>
          <cell r="AC4" t="str">
            <v>(212°F)</v>
          </cell>
          <cell r="AD4" t="str">
            <v>(lb/scfm)</v>
          </cell>
          <cell r="AE4" t="str">
            <v>(lb)</v>
          </cell>
          <cell r="AF4" t="str">
            <v>(BHP)</v>
          </cell>
          <cell r="AG4" t="str">
            <v>(HP)</v>
          </cell>
          <cell r="AH4" t="str">
            <v>(HP)</v>
          </cell>
          <cell r="AI4" t="str">
            <v>(kW)</v>
          </cell>
          <cell r="AJ4" t="str">
            <v>(BTU/min)</v>
          </cell>
          <cell r="AK4" t="str">
            <v>(HP/100 rpm)</v>
          </cell>
          <cell r="AL4" t="str">
            <v>(lb/hp-hr)</v>
          </cell>
          <cell r="AM4" t="str">
            <v>(W/in²)</v>
          </cell>
          <cell r="AN4" t="str">
            <v>(BTU/min)</v>
          </cell>
          <cell r="AO4" t="str">
            <v>(BTU/HP-hr)</v>
          </cell>
          <cell r="AP4" t="str">
            <v>(BTU)</v>
          </cell>
          <cell r="AQ4" t="str">
            <v>(BTU)</v>
          </cell>
          <cell r="AR4" t="str">
            <v>(ft-lb)</v>
          </cell>
          <cell r="AS4" t="str">
            <v>(ft-lb)</v>
          </cell>
          <cell r="AT4" t="str">
            <v>(oz-in)</v>
          </cell>
          <cell r="AU4" t="str">
            <v>(lb-ft²)</v>
          </cell>
          <cell r="AV4" t="str">
            <v>(psi)</v>
          </cell>
          <cell r="AW4" t="str">
            <v>(A)</v>
          </cell>
          <cell r="AX4" t="str">
            <v>(V)</v>
          </cell>
          <cell r="AY4" t="str">
            <v>(ohm)</v>
          </cell>
          <cell r="AZ4" t="str">
            <v>(Mho)</v>
          </cell>
          <cell r="BA4" t="str">
            <v>(psig/mA)</v>
          </cell>
          <cell r="BB4" t="str">
            <v>(sec)</v>
          </cell>
          <cell r="BC4" t="str">
            <v>(min)</v>
          </cell>
          <cell r="BD4" t="str">
            <v>(hr)</v>
          </cell>
          <cell r="BE4" t="str">
            <v>(days)</v>
          </cell>
          <cell r="BF4" t="str">
            <v>(Hz)</v>
          </cell>
          <cell r="BG4" t="str">
            <v>(in/sec)</v>
          </cell>
          <cell r="BH4" t="str">
            <v>(fps)</v>
          </cell>
          <cell r="BI4" t="str">
            <v>(ft/min)</v>
          </cell>
          <cell r="BJ4" t="str">
            <v>(mph)</v>
          </cell>
          <cell r="BK4" t="str">
            <v>(rpm)</v>
          </cell>
          <cell r="BL4" t="str">
            <v>(in./sec²)</v>
          </cell>
          <cell r="BM4" t="str">
            <v>(mil)</v>
          </cell>
          <cell r="BN4" t="str">
            <v>(in)</v>
          </cell>
          <cell r="BO4" t="str">
            <v>(ft)</v>
          </cell>
          <cell r="BP4" t="str">
            <v>(mi)</v>
          </cell>
          <cell r="BQ4" t="str">
            <v>(in/ft)</v>
          </cell>
          <cell r="BR4" t="str">
            <v>(in²)</v>
          </cell>
          <cell r="BS4" t="str">
            <v>(ft²)</v>
          </cell>
          <cell r="BT4" t="str">
            <v>(ft²)</v>
          </cell>
          <cell r="BU4" t="str">
            <v>(degree)</v>
          </cell>
          <cell r="BV4" t="str">
            <v>(ounces)</v>
          </cell>
          <cell r="BW4" t="str">
            <v>(lb)</v>
          </cell>
          <cell r="BX4" t="str">
            <v>(gal)</v>
          </cell>
          <cell r="BY4" t="str">
            <v>(gal)</v>
          </cell>
          <cell r="BZ4" t="str">
            <v>(in³)</v>
          </cell>
          <cell r="CA4" t="str">
            <v>(in³)</v>
          </cell>
          <cell r="CB4" t="str">
            <v>(ft³)</v>
          </cell>
          <cell r="CC4" t="str">
            <v>(ppm)</v>
          </cell>
          <cell r="CD4" t="str">
            <v>(cP)</v>
          </cell>
          <cell r="CE4" t="str">
            <v>(cSt)</v>
          </cell>
          <cell r="CF4" t="str">
            <v>(lb/ft³)</v>
          </cell>
          <cell r="CG4" t="str">
            <v>(scf/gal)</v>
          </cell>
          <cell r="CH4" t="str">
            <v>(lb/lb mol)</v>
          </cell>
          <cell r="CI4" t="str">
            <v>(MW)</v>
          </cell>
          <cell r="CJ4" t="str">
            <v>(Btu/ft h °F)</v>
          </cell>
          <cell r="CK4" t="str">
            <v>(Btu/lb mol)</v>
          </cell>
          <cell r="CL4" t="str">
            <v>(lbf/ft³)</v>
          </cell>
          <cell r="CM4" t="str">
            <v>(BTU/lb °F)</v>
          </cell>
          <cell r="CN4" t="str">
            <v>(Btu/lb)</v>
          </cell>
          <cell r="CO4" t="str">
            <v>(hr ft²°F/BTU)</v>
          </cell>
        </row>
        <row r="5">
          <cell r="B5" t="str">
            <v>SI UNITS (bar)</v>
          </cell>
          <cell r="C5" t="str">
            <v>(kcal/Nm3)</v>
          </cell>
          <cell r="D5" t="str">
            <v>(m³/h)</v>
          </cell>
          <cell r="E5" t="str">
            <v>(m³/h)</v>
          </cell>
          <cell r="F5" t="str">
            <v>(Nm³/h)</v>
          </cell>
          <cell r="G5" t="str">
            <v>(m³/h)</v>
          </cell>
          <cell r="H5" t="str">
            <v>(kW-hr/kG)</v>
          </cell>
          <cell r="I5" t="str">
            <v>(L/min)</v>
          </cell>
          <cell r="J5" t="str">
            <v>(L/min)</v>
          </cell>
          <cell r="K5" t="str">
            <v>(m³/h)</v>
          </cell>
          <cell r="L5" t="str">
            <v>(l/day/seal)</v>
          </cell>
          <cell r="M5" t="str">
            <v>(kg/s)</v>
          </cell>
          <cell r="N5" t="str">
            <v>(kg/h)</v>
          </cell>
          <cell r="O5" t="str">
            <v>(kg/h)</v>
          </cell>
          <cell r="P5" t="str">
            <v>(barA)</v>
          </cell>
          <cell r="Q5" t="str">
            <v>(mbarA)</v>
          </cell>
          <cell r="R5" t="str">
            <v>(barG)</v>
          </cell>
          <cell r="S5" t="str">
            <v>(bar)</v>
          </cell>
          <cell r="T5" t="str">
            <v>(m)</v>
          </cell>
          <cell r="U5" t="str">
            <v>(1.013 barA &amp; 0°C DRY)</v>
          </cell>
          <cell r="V5" t="str">
            <v>(mm H2O abs)</v>
          </cell>
          <cell r="W5" t="str">
            <v>(mm Hg abs)</v>
          </cell>
          <cell r="X5" t="str">
            <v>(dBA)</v>
          </cell>
          <cell r="Y5" t="str">
            <v>(N-m/kg)</v>
          </cell>
          <cell r="Z5" t="str">
            <v>(°C)</v>
          </cell>
          <cell r="AA5" t="str">
            <v>(15°C)</v>
          </cell>
          <cell r="AB5" t="str">
            <v>(38°C)</v>
          </cell>
          <cell r="AC5" t="str">
            <v>(100°C)</v>
          </cell>
          <cell r="AD5" t="str">
            <v>(kg/Nm3/hr)</v>
          </cell>
          <cell r="AE5" t="str">
            <v>(N)</v>
          </cell>
          <cell r="AF5" t="str">
            <v>(BkW)</v>
          </cell>
          <cell r="AG5" t="str">
            <v>(kW)</v>
          </cell>
          <cell r="AH5" t="str">
            <v>(MW)</v>
          </cell>
          <cell r="AI5" t="str">
            <v>(kW)</v>
          </cell>
          <cell r="AJ5" t="str">
            <v>(kJ/min)</v>
          </cell>
          <cell r="AK5" t="str">
            <v>(kW/100 rpm)</v>
          </cell>
          <cell r="AL5" t="str">
            <v>(kg/kW-hr)</v>
          </cell>
          <cell r="AM5" t="str">
            <v>(W/in²)</v>
          </cell>
          <cell r="AN5" t="str">
            <v>(W)</v>
          </cell>
          <cell r="AO5" t="str">
            <v>(MJ/kW-hr)</v>
          </cell>
          <cell r="AP5" t="str">
            <v>(kJ)</v>
          </cell>
          <cell r="AQ5" t="str">
            <v>(kW-h)</v>
          </cell>
          <cell r="AR5" t="str">
            <v>(J)</v>
          </cell>
          <cell r="AS5" t="str">
            <v>(N-m)</v>
          </cell>
          <cell r="AT5" t="str">
            <v>(g-mm)</v>
          </cell>
          <cell r="AU5" t="str">
            <v>(kg-m²)</v>
          </cell>
          <cell r="AV5" t="str">
            <v>(Mpa)</v>
          </cell>
          <cell r="AW5" t="str">
            <v>(A)</v>
          </cell>
          <cell r="AX5" t="str">
            <v>(V)</v>
          </cell>
          <cell r="AY5" t="str">
            <v>(ohm)</v>
          </cell>
          <cell r="AZ5" t="str">
            <v>(Mho)</v>
          </cell>
          <cell r="BA5" t="str">
            <v>(barG/mA)</v>
          </cell>
          <cell r="BB5" t="str">
            <v>(sec)</v>
          </cell>
          <cell r="BC5" t="str">
            <v>(min)</v>
          </cell>
          <cell r="BD5" t="str">
            <v>(hr)</v>
          </cell>
          <cell r="BE5" t="str">
            <v>(days)</v>
          </cell>
          <cell r="BF5" t="str">
            <v>(Hz)</v>
          </cell>
          <cell r="BG5" t="str">
            <v>(mm/sec)</v>
          </cell>
          <cell r="BH5" t="str">
            <v>(m/s)</v>
          </cell>
          <cell r="BI5" t="str">
            <v>(m/hr)</v>
          </cell>
          <cell r="BJ5" t="str">
            <v>(km/h)</v>
          </cell>
          <cell r="BK5" t="str">
            <v>(rpm)</v>
          </cell>
          <cell r="BL5" t="str">
            <v>(mm/sec²)</v>
          </cell>
          <cell r="BM5" t="str">
            <v>(µm)</v>
          </cell>
          <cell r="BN5" t="str">
            <v>(mm)</v>
          </cell>
          <cell r="BO5" t="str">
            <v>(m)</v>
          </cell>
          <cell r="BP5" t="str">
            <v>(km)</v>
          </cell>
          <cell r="BQ5" t="str">
            <v>(mm/m)</v>
          </cell>
          <cell r="BR5" t="str">
            <v>(mm²)</v>
          </cell>
          <cell r="BS5" t="str">
            <v>(cm²)</v>
          </cell>
          <cell r="BT5" t="str">
            <v>(m²)</v>
          </cell>
          <cell r="BU5" t="str">
            <v>(degree)</v>
          </cell>
          <cell r="BV5" t="str">
            <v>(g)</v>
          </cell>
          <cell r="BW5" t="str">
            <v>(kg)</v>
          </cell>
          <cell r="BX5" t="str">
            <v>(l)</v>
          </cell>
          <cell r="BY5" t="str">
            <v>(m³)</v>
          </cell>
          <cell r="BZ5" t="str">
            <v>(mm³)</v>
          </cell>
          <cell r="CA5" t="str">
            <v>(cm³)</v>
          </cell>
          <cell r="CB5" t="str">
            <v>(m³)</v>
          </cell>
          <cell r="CC5" t="str">
            <v>(ppm)</v>
          </cell>
          <cell r="CD5" t="str">
            <v>(mPa-s)</v>
          </cell>
          <cell r="CE5" t="str">
            <v>(mm²/s)</v>
          </cell>
          <cell r="CF5" t="str">
            <v>(kg/m³)</v>
          </cell>
          <cell r="CG5" t="str">
            <v>(m³/L)</v>
          </cell>
          <cell r="CH5" t="str">
            <v>(lb/lb mol)</v>
          </cell>
          <cell r="CI5" t="str">
            <v>(MW)</v>
          </cell>
          <cell r="CJ5" t="str">
            <v>(kJ/m h °C)</v>
          </cell>
          <cell r="CK5" t="str">
            <v>(kJ/kg mol)</v>
          </cell>
          <cell r="CL5" t="str">
            <v>(kN/m³)</v>
          </cell>
          <cell r="CM5" t="str">
            <v>(kJ/kg °C)</v>
          </cell>
          <cell r="CN5" t="str">
            <v>(kJ/kg)</v>
          </cell>
          <cell r="CO5" t="str">
            <v>(hr m² °C/kJ)</v>
          </cell>
        </row>
        <row r="6">
          <cell r="B6" t="str">
            <v>SI UNITS (kPa)</v>
          </cell>
          <cell r="C6" t="str">
            <v>(kcal/Nm3)</v>
          </cell>
          <cell r="D6" t="str">
            <v>(m³/h)</v>
          </cell>
          <cell r="E6" t="str">
            <v>(m³/h)</v>
          </cell>
          <cell r="F6" t="str">
            <v>(Nm³/h)</v>
          </cell>
          <cell r="G6" t="str">
            <v>(m³/h)</v>
          </cell>
          <cell r="H6" t="str">
            <v>(kW-hr/kG)</v>
          </cell>
          <cell r="I6" t="str">
            <v>(L/min)</v>
          </cell>
          <cell r="J6" t="str">
            <v>(L/min)</v>
          </cell>
          <cell r="K6" t="str">
            <v>(m³/h)</v>
          </cell>
          <cell r="L6" t="str">
            <v>(l/day/seal)</v>
          </cell>
          <cell r="M6" t="str">
            <v>(kg/s)</v>
          </cell>
          <cell r="N6" t="str">
            <v>(kg/h)</v>
          </cell>
          <cell r="O6" t="str">
            <v>(kg/h)</v>
          </cell>
          <cell r="P6" t="str">
            <v>(kPaA)</v>
          </cell>
          <cell r="Q6" t="str">
            <v>(mbarA)</v>
          </cell>
          <cell r="R6" t="str">
            <v>(kPaG)</v>
          </cell>
          <cell r="S6" t="str">
            <v>(kPa)</v>
          </cell>
          <cell r="T6" t="str">
            <v>(m)</v>
          </cell>
          <cell r="U6" t="str">
            <v>(101.3 kPaA &amp; 0°C DRY)</v>
          </cell>
          <cell r="V6" t="str">
            <v>(mm H2O abs)</v>
          </cell>
          <cell r="W6" t="str">
            <v>(mm Hg abs)</v>
          </cell>
          <cell r="X6" t="str">
            <v>(dBA)</v>
          </cell>
          <cell r="Y6" t="str">
            <v>(N-m/kg)</v>
          </cell>
          <cell r="Z6" t="str">
            <v>(°C)</v>
          </cell>
          <cell r="AA6" t="str">
            <v>(15°C)</v>
          </cell>
          <cell r="AB6" t="str">
            <v>(38°C)</v>
          </cell>
          <cell r="AC6" t="str">
            <v>(100°C)</v>
          </cell>
          <cell r="AD6" t="str">
            <v>(kg/Nm3/hr)</v>
          </cell>
          <cell r="AE6" t="str">
            <v>(N)</v>
          </cell>
          <cell r="AF6" t="str">
            <v>(BkW)</v>
          </cell>
          <cell r="AG6" t="str">
            <v>(kW)</v>
          </cell>
          <cell r="AH6" t="str">
            <v>(MW)</v>
          </cell>
          <cell r="AI6" t="str">
            <v>(kW)</v>
          </cell>
          <cell r="AJ6" t="str">
            <v>(kJ/min)</v>
          </cell>
          <cell r="AK6" t="str">
            <v>(kW/100 rpm)</v>
          </cell>
          <cell r="AL6" t="str">
            <v>(kg/kW-hr)</v>
          </cell>
          <cell r="AM6" t="str">
            <v>(W/in²)</v>
          </cell>
          <cell r="AN6" t="str">
            <v>(W)</v>
          </cell>
          <cell r="AO6" t="str">
            <v>(MJ/kW-hr)</v>
          </cell>
          <cell r="AP6" t="str">
            <v>(kJ)</v>
          </cell>
          <cell r="AQ6" t="str">
            <v>(kW-h)</v>
          </cell>
          <cell r="AR6" t="str">
            <v>(J)</v>
          </cell>
          <cell r="AS6" t="str">
            <v>(N-m)</v>
          </cell>
          <cell r="AT6" t="str">
            <v>(g-mm)</v>
          </cell>
          <cell r="AU6" t="str">
            <v>(kg-m²)</v>
          </cell>
          <cell r="AV6" t="str">
            <v>(Mpa)</v>
          </cell>
          <cell r="AW6" t="str">
            <v>(A)</v>
          </cell>
          <cell r="AX6" t="str">
            <v>(V)</v>
          </cell>
          <cell r="AY6" t="str">
            <v>(ohm)</v>
          </cell>
          <cell r="AZ6" t="str">
            <v>(Mho)</v>
          </cell>
          <cell r="BA6" t="str">
            <v>(kPaG/mA)</v>
          </cell>
          <cell r="BB6" t="str">
            <v>(sec)</v>
          </cell>
          <cell r="BC6" t="str">
            <v>(min)</v>
          </cell>
          <cell r="BD6" t="str">
            <v>(hr)</v>
          </cell>
          <cell r="BE6" t="str">
            <v>(days)</v>
          </cell>
          <cell r="BF6" t="str">
            <v>(Hz)</v>
          </cell>
          <cell r="BG6" t="str">
            <v>(mm/sec)</v>
          </cell>
          <cell r="BH6" t="str">
            <v>(m/s)</v>
          </cell>
          <cell r="BI6" t="str">
            <v>(m/hr)</v>
          </cell>
          <cell r="BJ6" t="str">
            <v>(km/h)</v>
          </cell>
          <cell r="BK6" t="str">
            <v>(rpm)</v>
          </cell>
          <cell r="BL6" t="str">
            <v>(mm/sec²)</v>
          </cell>
          <cell r="BM6" t="str">
            <v>(µm)</v>
          </cell>
          <cell r="BN6" t="str">
            <v>(mm)</v>
          </cell>
          <cell r="BO6" t="str">
            <v>(m)</v>
          </cell>
          <cell r="BP6" t="str">
            <v>(km)</v>
          </cell>
          <cell r="BQ6" t="str">
            <v>(mm/m)</v>
          </cell>
          <cell r="BR6" t="str">
            <v>(mm²)</v>
          </cell>
          <cell r="BS6" t="str">
            <v>(cm²)</v>
          </cell>
          <cell r="BT6" t="str">
            <v>(m²)</v>
          </cell>
          <cell r="BU6" t="str">
            <v>(degree)</v>
          </cell>
          <cell r="BV6" t="str">
            <v>(g)</v>
          </cell>
          <cell r="BW6" t="str">
            <v>(kg)</v>
          </cell>
          <cell r="BX6" t="str">
            <v>(l)</v>
          </cell>
          <cell r="BY6" t="str">
            <v>(m³)</v>
          </cell>
          <cell r="BZ6" t="str">
            <v>(mm³)</v>
          </cell>
          <cell r="CA6" t="str">
            <v>(cm³)</v>
          </cell>
          <cell r="CB6" t="str">
            <v>(m³)</v>
          </cell>
          <cell r="CC6" t="str">
            <v>(ppm)</v>
          </cell>
          <cell r="CD6" t="str">
            <v>(mPa-s)</v>
          </cell>
          <cell r="CE6" t="str">
            <v>(mm²/s)</v>
          </cell>
          <cell r="CF6" t="str">
            <v>(kg/m³)</v>
          </cell>
          <cell r="CG6" t="str">
            <v>(m³/L)</v>
          </cell>
          <cell r="CH6" t="str">
            <v>(lb/lb mol)</v>
          </cell>
          <cell r="CI6" t="str">
            <v>(MW)</v>
          </cell>
          <cell r="CJ6" t="str">
            <v>(kJ/m h °C)</v>
          </cell>
          <cell r="CK6" t="str">
            <v>(kJ/kg mol)</v>
          </cell>
          <cell r="CL6" t="str">
            <v>(kN/m³)</v>
          </cell>
          <cell r="CM6" t="str">
            <v>(kJ/kg °C)</v>
          </cell>
          <cell r="CN6" t="str">
            <v>(kJ/kg)</v>
          </cell>
          <cell r="CO6" t="str">
            <v>(hr m² °C/kJ)</v>
          </cell>
        </row>
        <row r="7">
          <cell r="B7" t="str">
            <v>METRIC (kg/cm2)</v>
          </cell>
          <cell r="C7" t="str">
            <v>(kcal/Nm3)</v>
          </cell>
          <cell r="D7" t="str">
            <v>(m³/h)</v>
          </cell>
          <cell r="E7" t="str">
            <v>(m³/h)</v>
          </cell>
          <cell r="F7" t="str">
            <v>(Nm³/h)</v>
          </cell>
          <cell r="G7" t="str">
            <v>(m³/h)</v>
          </cell>
          <cell r="H7" t="str">
            <v>(kW-hr/kG)</v>
          </cell>
          <cell r="I7" t="str">
            <v>(L/min)</v>
          </cell>
          <cell r="J7" t="str">
            <v>(L/min)</v>
          </cell>
          <cell r="K7" t="str">
            <v>(m³/h)</v>
          </cell>
          <cell r="L7" t="str">
            <v>(l/day/seal)</v>
          </cell>
          <cell r="M7" t="str">
            <v>(kg/s)</v>
          </cell>
          <cell r="N7" t="str">
            <v>(kg/h)</v>
          </cell>
          <cell r="O7" t="str">
            <v>(kg/h)</v>
          </cell>
          <cell r="P7" t="str">
            <v>(kg/cm²A)</v>
          </cell>
          <cell r="Q7" t="str">
            <v>(mbarA)</v>
          </cell>
          <cell r="R7" t="str">
            <v>(kg/cm²G)</v>
          </cell>
          <cell r="S7" t="str">
            <v>(kg/cm²)</v>
          </cell>
          <cell r="T7" t="str">
            <v>(m)</v>
          </cell>
          <cell r="U7" t="str">
            <v>(1.033 kg/cm²A &amp; 0°C DRY)</v>
          </cell>
          <cell r="V7" t="str">
            <v>(mm H2O abs)</v>
          </cell>
          <cell r="W7" t="str">
            <v>(mm Hg abs)</v>
          </cell>
          <cell r="X7" t="str">
            <v>(dBA)</v>
          </cell>
          <cell r="Y7" t="str">
            <v>(N-m/kg)</v>
          </cell>
          <cell r="Z7" t="str">
            <v>(°C)</v>
          </cell>
          <cell r="AA7" t="str">
            <v>(15°C)</v>
          </cell>
          <cell r="AB7" t="str">
            <v>(38°C)</v>
          </cell>
          <cell r="AC7" t="str">
            <v>(100°C)</v>
          </cell>
          <cell r="AD7" t="str">
            <v>(kg/Nm3/hr)</v>
          </cell>
          <cell r="AE7" t="str">
            <v>(N)</v>
          </cell>
          <cell r="AF7" t="str">
            <v>(BkW)</v>
          </cell>
          <cell r="AG7" t="str">
            <v>(kW)</v>
          </cell>
          <cell r="AH7" t="str">
            <v>(MW)</v>
          </cell>
          <cell r="AI7" t="str">
            <v>(kW)</v>
          </cell>
          <cell r="AJ7" t="str">
            <v>(kJ/min)</v>
          </cell>
          <cell r="AK7" t="str">
            <v>(kW/100 rpm)</v>
          </cell>
          <cell r="AL7" t="str">
            <v>(kg/kW-hr)</v>
          </cell>
          <cell r="AM7" t="str">
            <v>(W/in²)</v>
          </cell>
          <cell r="AN7" t="str">
            <v>(W)</v>
          </cell>
          <cell r="AO7" t="str">
            <v>(MJ/kW-hr)</v>
          </cell>
          <cell r="AP7" t="str">
            <v>(kJ)</v>
          </cell>
          <cell r="AQ7" t="str">
            <v>(kW-h)</v>
          </cell>
          <cell r="AR7" t="str">
            <v>(J)</v>
          </cell>
          <cell r="AS7" t="str">
            <v>(N-m)</v>
          </cell>
          <cell r="AT7" t="str">
            <v>(g-mm)</v>
          </cell>
          <cell r="AU7" t="str">
            <v>(kg-m²)</v>
          </cell>
          <cell r="AV7" t="str">
            <v>(Mpa)</v>
          </cell>
          <cell r="AW7" t="str">
            <v>(A)</v>
          </cell>
          <cell r="AX7" t="str">
            <v>(V)</v>
          </cell>
          <cell r="AY7" t="str">
            <v>(ohm)</v>
          </cell>
          <cell r="AZ7" t="str">
            <v>(Mho)</v>
          </cell>
          <cell r="BA7" t="str">
            <v>(kg/cm²G/mA)</v>
          </cell>
          <cell r="BB7" t="str">
            <v>(sec)</v>
          </cell>
          <cell r="BC7" t="str">
            <v>(min)</v>
          </cell>
          <cell r="BD7" t="str">
            <v>(hr)</v>
          </cell>
          <cell r="BE7" t="str">
            <v>(days)</v>
          </cell>
          <cell r="BF7" t="str">
            <v>(Hz)</v>
          </cell>
          <cell r="BG7" t="str">
            <v>(mm/sec)</v>
          </cell>
          <cell r="BH7" t="str">
            <v>(m/s)</v>
          </cell>
          <cell r="BI7" t="str">
            <v>(m/hr)</v>
          </cell>
          <cell r="BJ7" t="str">
            <v>(km/h)</v>
          </cell>
          <cell r="BK7" t="str">
            <v>(rpm)</v>
          </cell>
          <cell r="BL7" t="str">
            <v>(mm/sec²)</v>
          </cell>
          <cell r="BM7" t="str">
            <v>(µm)</v>
          </cell>
          <cell r="BN7" t="str">
            <v>(mm)</v>
          </cell>
          <cell r="BO7" t="str">
            <v>(m)</v>
          </cell>
          <cell r="BP7" t="str">
            <v>(km)</v>
          </cell>
          <cell r="BQ7" t="str">
            <v>(mm/m)</v>
          </cell>
          <cell r="BR7" t="str">
            <v>(mm²)</v>
          </cell>
          <cell r="BS7" t="str">
            <v>(cm²)</v>
          </cell>
          <cell r="BT7" t="str">
            <v>(m²)</v>
          </cell>
          <cell r="BU7" t="str">
            <v>(degree)</v>
          </cell>
          <cell r="BV7" t="str">
            <v>(g)</v>
          </cell>
          <cell r="BW7" t="str">
            <v>(kg)</v>
          </cell>
          <cell r="BX7" t="str">
            <v>(l)</v>
          </cell>
          <cell r="BY7" t="str">
            <v>(m³)</v>
          </cell>
          <cell r="BZ7" t="str">
            <v>(mm³)</v>
          </cell>
          <cell r="CA7" t="str">
            <v>(cm³)</v>
          </cell>
          <cell r="CB7" t="str">
            <v>(m³)</v>
          </cell>
          <cell r="CC7" t="str">
            <v>(ppm)</v>
          </cell>
          <cell r="CD7" t="str">
            <v>(mPa-s)</v>
          </cell>
          <cell r="CE7" t="str">
            <v>(mm²/s)</v>
          </cell>
          <cell r="CF7" t="str">
            <v>(kg/m³)</v>
          </cell>
          <cell r="CG7" t="str">
            <v>(m³/L)</v>
          </cell>
          <cell r="CH7" t="str">
            <v>(lb/lb mol)</v>
          </cell>
          <cell r="CI7" t="str">
            <v>(MW)</v>
          </cell>
          <cell r="CJ7" t="str">
            <v>(kJ/m h °C)</v>
          </cell>
          <cell r="CK7" t="str">
            <v>(kJ/kg mol)</v>
          </cell>
          <cell r="CL7" t="str">
            <v>(kN/m³)</v>
          </cell>
          <cell r="CM7" t="str">
            <v>(kJ/kg °C)</v>
          </cell>
          <cell r="CN7" t="str">
            <v>(kJ/kg)</v>
          </cell>
          <cell r="CO7" t="str">
            <v>(hr m² °C/kJ)</v>
          </cell>
        </row>
        <row r="8">
          <cell r="B8" t="str">
            <v>Hybrid</v>
          </cell>
          <cell r="X8" t="str">
            <v>(µPa)</v>
          </cell>
          <cell r="AZ8" t="str">
            <v>S</v>
          </cell>
          <cell r="CE8" t="str">
            <v>SSU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"/>
      <sheetName val="Heat"/>
      <sheetName val="Design spreadsheet ver2a simple"/>
      <sheetName val="Input"/>
      <sheetName val="CAT_5"/>
      <sheetName val="General"/>
      <sheetName val="SUMMARY SHEET"/>
      <sheetName val="PLAN QTY"/>
      <sheetName val="CalmingSection_Labels"/>
      <sheetName val="GeneralFeedDevices_Labels"/>
      <sheetName val="Welcome"/>
      <sheetName val="LABTOTAL"/>
      <sheetName val="Sheet1"/>
      <sheetName val="OIL SYST DATA SHTS"/>
      <sheetName val=" - Remaining Works By Disciplin"/>
      <sheetName val="Refrence"/>
      <sheetName val="Design_spreadsheet_ver2a_simple"/>
      <sheetName val="SUMMARY_SHEET"/>
      <sheetName val="PLAN_QTY"/>
      <sheetName val="OIL_SYST_DATA_SHTS"/>
      <sheetName val="_-_Remaining_Works_By_Disciplin"/>
      <sheetName val="CIV"/>
      <sheetName val="procurement"/>
      <sheetName val="GD01"/>
      <sheetName val="RFP002"/>
      <sheetName val="Refrence JP"/>
      <sheetName val="Glands"/>
      <sheetName val="REFF-STST"/>
      <sheetName val="Settings"/>
      <sheetName val="OU"/>
      <sheetName val="FIXED EQUIPMENT"/>
      <sheetName val="Pages 1-5"/>
      <sheetName val="Units"/>
      <sheetName val="SILICATE"/>
    </sheetNames>
    <sheetDataSet>
      <sheetData sheetId="0" refreshError="1">
        <row r="44">
          <cell r="D44">
            <v>37.5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B COST"/>
      <sheetName val="LABTOTAL"/>
    </sheetNames>
    <sheetDataSet>
      <sheetData sheetId="0">
        <row r="2">
          <cell r="L2" t="str">
            <v>CYCLE &amp; LVL 1 DKADU PLANT</v>
          </cell>
          <cell r="M2" t="str">
            <v>WBS CODE</v>
          </cell>
          <cell r="N2" t="str">
            <v>DESCRIPTION</v>
          </cell>
          <cell r="O2" t="str">
            <v>QUANTITY</v>
          </cell>
          <cell r="P2" t="str">
            <v>UNITS</v>
          </cell>
          <cell r="Q2" t="str">
            <v>TOTAL MANHOURS</v>
          </cell>
          <cell r="R2" t="str">
            <v>TOTAL LABOR COST</v>
          </cell>
          <cell r="S2" t="str">
            <v>TOTAL MAT'L COST</v>
          </cell>
          <cell r="T2" t="str">
            <v>TOTAL S/C COST</v>
          </cell>
          <cell r="U2" t="str">
            <v>TOTAL COST</v>
          </cell>
          <cell r="W2" t="str">
            <v>LEVEL 2 DKADU PLANT PG.1</v>
          </cell>
          <cell r="X2" t="str">
            <v>WBS CODE</v>
          </cell>
          <cell r="Y2" t="str">
            <v>DESCRIPTION</v>
          </cell>
          <cell r="Z2" t="str">
            <v>QUANTITY</v>
          </cell>
          <cell r="AA2" t="str">
            <v>UNITS</v>
          </cell>
          <cell r="AB2" t="str">
            <v>TOTAL MANHOURS</v>
          </cell>
          <cell r="AC2" t="str">
            <v>TOTAL LABOR COST</v>
          </cell>
          <cell r="AD2" t="str">
            <v>TOTAL MAT'L COST</v>
          </cell>
          <cell r="AE2" t="str">
            <v>TOTAL S/C COST</v>
          </cell>
          <cell r="AF2" t="str">
            <v>TOTAL COST</v>
          </cell>
          <cell r="AH2" t="str">
            <v>LEVEL 3 DKADU PLANT PG 1</v>
          </cell>
          <cell r="AI2" t="str">
            <v>WBS CODE</v>
          </cell>
          <cell r="AJ2" t="str">
            <v>DESCRIPTION</v>
          </cell>
          <cell r="AK2" t="str">
            <v>QUANTITY</v>
          </cell>
          <cell r="AL2" t="str">
            <v>UNITS</v>
          </cell>
          <cell r="AM2" t="str">
            <v>TOTAL MANHOURS</v>
          </cell>
          <cell r="AN2" t="str">
            <v>TOTAL LABOR COST</v>
          </cell>
          <cell r="AO2" t="str">
            <v>TOTAL MAT'L COST</v>
          </cell>
          <cell r="AP2" t="str">
            <v>TOTAL S/C COST</v>
          </cell>
          <cell r="AQ2" t="str">
            <v>TOTAL COST</v>
          </cell>
        </row>
        <row r="3">
          <cell r="Q3">
            <v>10</v>
          </cell>
        </row>
        <row r="4">
          <cell r="M4" t="str">
            <v>1AAA-</v>
          </cell>
          <cell r="N4" t="str">
            <v>DKADU PLANT  - DIRECT ENGINEERING</v>
          </cell>
          <cell r="Q4">
            <v>6250</v>
          </cell>
          <cell r="R4">
            <v>153125</v>
          </cell>
          <cell r="S4">
            <v>0</v>
          </cell>
          <cell r="T4">
            <v>0</v>
          </cell>
          <cell r="U4">
            <v>153125</v>
          </cell>
          <cell r="X4" t="str">
            <v>1AAAA</v>
          </cell>
          <cell r="Y4" t="str">
            <v>DKADU PLANT  - DIR. ENG.  PROCESS</v>
          </cell>
          <cell r="AE4">
            <v>0</v>
          </cell>
          <cell r="AF4">
            <v>0</v>
          </cell>
          <cell r="AI4" t="str">
            <v>1ABAAA</v>
          </cell>
          <cell r="AJ4" t="str">
            <v>DEMETHANISER FEED DRUM</v>
          </cell>
          <cell r="AK4">
            <v>1</v>
          </cell>
          <cell r="AL4" t="str">
            <v>EA</v>
          </cell>
          <cell r="AO4">
            <v>530000</v>
          </cell>
          <cell r="AQ4">
            <v>530000</v>
          </cell>
        </row>
        <row r="5">
          <cell r="M5" t="str">
            <v>1AAI-</v>
          </cell>
          <cell r="N5" t="str">
            <v>DKADU PLANT  - ENGINEERING PROCUREMENT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X5" t="str">
            <v>1AAAB</v>
          </cell>
          <cell r="Y5" t="str">
            <v>DKADU PLANT  - DIR. ENG.  PERMITS</v>
          </cell>
          <cell r="AF5">
            <v>0</v>
          </cell>
          <cell r="AI5" t="str">
            <v>1ABAAB</v>
          </cell>
          <cell r="AJ5" t="str">
            <v>RECYCLE EXPANDER OUTLET DRUM</v>
          </cell>
          <cell r="AK5">
            <v>1</v>
          </cell>
          <cell r="AL5" t="str">
            <v>EA</v>
          </cell>
          <cell r="AO5">
            <v>792000</v>
          </cell>
          <cell r="AQ5">
            <v>792000</v>
          </cell>
        </row>
        <row r="6">
          <cell r="M6" t="str">
            <v>1AAJ-</v>
          </cell>
          <cell r="N6" t="str">
            <v>DKADU PLANT  - INDIRECT ENGINEERING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X6" t="str">
            <v>1AAAC</v>
          </cell>
          <cell r="Y6" t="str">
            <v>DKADU PLANT  - DIR. ENG.  CIVIL/STRUCTURAL</v>
          </cell>
          <cell r="AF6">
            <v>0</v>
          </cell>
          <cell r="AI6" t="str">
            <v>1ABAAC</v>
          </cell>
          <cell r="AJ6" t="str">
            <v>RECYCLE EXPANDER INLET DRUM</v>
          </cell>
          <cell r="AK6">
            <v>1</v>
          </cell>
          <cell r="AL6" t="str">
            <v>EA</v>
          </cell>
          <cell r="AO6">
            <v>781000</v>
          </cell>
          <cell r="AQ6">
            <v>781000</v>
          </cell>
        </row>
        <row r="7">
          <cell r="M7" t="str">
            <v>1AA--</v>
          </cell>
          <cell r="N7" t="str">
            <v>SUBTOTAL DKADU PLANT  - ENGINEERING/PROCUREMENT</v>
          </cell>
          <cell r="Q7">
            <v>6250</v>
          </cell>
          <cell r="R7">
            <v>153125</v>
          </cell>
          <cell r="S7">
            <v>0</v>
          </cell>
          <cell r="T7">
            <v>0</v>
          </cell>
          <cell r="U7">
            <v>153125</v>
          </cell>
          <cell r="X7" t="str">
            <v>1AAAD</v>
          </cell>
          <cell r="Y7" t="str">
            <v>DKADU PLANT  - DIR. ENG.  MECHANICAL</v>
          </cell>
          <cell r="Z7">
            <v>58</v>
          </cell>
          <cell r="AA7" t="str">
            <v>EA</v>
          </cell>
          <cell r="AB7">
            <v>6250</v>
          </cell>
          <cell r="AC7">
            <v>153125</v>
          </cell>
          <cell r="AF7">
            <v>153125</v>
          </cell>
          <cell r="AI7" t="str">
            <v>1ABAAD</v>
          </cell>
          <cell r="AJ7" t="str">
            <v>LP BOOSTER COMPRESSOR KNOCK-OUT DRUM</v>
          </cell>
          <cell r="AK7">
            <v>1</v>
          </cell>
          <cell r="AL7" t="str">
            <v>EA</v>
          </cell>
          <cell r="AO7">
            <v>45600</v>
          </cell>
          <cell r="AQ7">
            <v>45600</v>
          </cell>
        </row>
        <row r="8">
          <cell r="X8" t="str">
            <v>1AAAE</v>
          </cell>
          <cell r="Y8" t="str">
            <v>DKADU PLANT  - DIR. ENG.  PIPING</v>
          </cell>
          <cell r="AF8">
            <v>0</v>
          </cell>
          <cell r="AI8" t="str">
            <v>1ABAAE</v>
          </cell>
          <cell r="AJ8" t="str">
            <v>RAW NGL SURGE DRUM</v>
          </cell>
          <cell r="AK8">
            <v>1</v>
          </cell>
          <cell r="AL8" t="str">
            <v>EA</v>
          </cell>
          <cell r="AO8">
            <v>78100</v>
          </cell>
          <cell r="AQ8">
            <v>78100</v>
          </cell>
        </row>
        <row r="9">
          <cell r="M9" t="str">
            <v>1ABA-</v>
          </cell>
          <cell r="N9" t="str">
            <v>DKADU PLANT  - FAB/DELIVERY - MAJOR EQUIPMENT</v>
          </cell>
          <cell r="Q9">
            <v>0</v>
          </cell>
          <cell r="R9">
            <v>0</v>
          </cell>
          <cell r="S9">
            <v>58861800</v>
          </cell>
          <cell r="T9">
            <v>0</v>
          </cell>
          <cell r="U9">
            <v>58861800</v>
          </cell>
          <cell r="X9" t="str">
            <v>1AAAF</v>
          </cell>
          <cell r="Y9" t="str">
            <v>DKADU PLANT  - DIR. ENG.  ELECTRICAL</v>
          </cell>
          <cell r="AF9">
            <v>0</v>
          </cell>
          <cell r="AI9" t="str">
            <v>1ABAAF</v>
          </cell>
          <cell r="AJ9" t="str">
            <v>RECYCLE COMPRESSORS SUCTION SCRUBBERS</v>
          </cell>
          <cell r="AK9">
            <v>3</v>
          </cell>
          <cell r="AL9" t="str">
            <v>EA</v>
          </cell>
          <cell r="AO9">
            <v>191000</v>
          </cell>
          <cell r="AQ9">
            <v>191000</v>
          </cell>
        </row>
        <row r="10">
          <cell r="M10" t="str">
            <v>1ABB-</v>
          </cell>
          <cell r="N10" t="str">
            <v>DKADU PLANT  - FAB/DELIVERY - BULKS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X10" t="str">
            <v>1AAAG</v>
          </cell>
          <cell r="Y10" t="str">
            <v>DKADU PLANT  - DIR. ENG.  INSTRUMENTATION</v>
          </cell>
          <cell r="AF10">
            <v>0</v>
          </cell>
          <cell r="AI10" t="str">
            <v>1ABAAG</v>
          </cell>
          <cell r="AJ10" t="str">
            <v>INJECTION BOOSTER SUCTION SCRUBBERS</v>
          </cell>
          <cell r="AK10">
            <v>2</v>
          </cell>
          <cell r="AL10" t="str">
            <v>EA</v>
          </cell>
          <cell r="AO10">
            <v>290000</v>
          </cell>
          <cell r="AQ10">
            <v>290000</v>
          </cell>
        </row>
        <row r="11">
          <cell r="M11" t="str">
            <v>1ABC-</v>
          </cell>
          <cell r="N11" t="str">
            <v>DKADU  - FAB/DELIVERY - ENGINEERING SPECIALTIES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X11" t="str">
            <v>1AAAH</v>
          </cell>
          <cell r="Y11" t="str">
            <v>DKADU PLANT  - DIR. ENG.  ARCHITECTURAL</v>
          </cell>
          <cell r="AF11">
            <v>0</v>
          </cell>
          <cell r="AI11" t="str">
            <v>1ABAAX</v>
          </cell>
          <cell r="AJ11" t="str">
            <v>OTHER PRESSURE VESSELS</v>
          </cell>
          <cell r="AK11">
            <v>7</v>
          </cell>
          <cell r="AL11" t="str">
            <v>EA</v>
          </cell>
          <cell r="AO11">
            <v>170700</v>
          </cell>
          <cell r="AQ11">
            <v>170700</v>
          </cell>
        </row>
        <row r="12">
          <cell r="M12" t="str">
            <v>1AB--</v>
          </cell>
          <cell r="N12" t="str">
            <v>SUBTOTAL DKADU  - FABRICATION/DELIVERY</v>
          </cell>
          <cell r="Q12">
            <v>0</v>
          </cell>
          <cell r="R12">
            <v>0</v>
          </cell>
          <cell r="S12">
            <v>58861800</v>
          </cell>
          <cell r="T12">
            <v>0</v>
          </cell>
          <cell r="U12">
            <v>58861800</v>
          </cell>
          <cell r="X12" t="str">
            <v>1AAA-</v>
          </cell>
          <cell r="Y12" t="str">
            <v>SUBTOTAL - DKADU  - DIRECT ENGINEERING</v>
          </cell>
          <cell r="Z12">
            <v>58</v>
          </cell>
          <cell r="AA12" t="str">
            <v>N/A</v>
          </cell>
          <cell r="AB12">
            <v>6250</v>
          </cell>
          <cell r="AC12">
            <v>153125</v>
          </cell>
          <cell r="AD12">
            <v>0</v>
          </cell>
          <cell r="AE12">
            <v>0</v>
          </cell>
          <cell r="AF12">
            <v>153125</v>
          </cell>
          <cell r="AI12" t="str">
            <v>1ABAA-</v>
          </cell>
          <cell r="AJ12" t="str">
            <v>SUBTOTAL PRESSURE VESSELS</v>
          </cell>
          <cell r="AK12">
            <v>17</v>
          </cell>
          <cell r="AL12">
            <v>0</v>
          </cell>
          <cell r="AM12">
            <v>0</v>
          </cell>
          <cell r="AN12">
            <v>0</v>
          </cell>
          <cell r="AO12">
            <v>2878400</v>
          </cell>
          <cell r="AP12">
            <v>0</v>
          </cell>
          <cell r="AQ12">
            <v>2878400</v>
          </cell>
        </row>
        <row r="14">
          <cell r="M14" t="str">
            <v>1ACA-</v>
          </cell>
          <cell r="N14" t="str">
            <v>DKADU  - CONSTRUCTION - CIVIL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X14" t="str">
            <v>1AAIA</v>
          </cell>
          <cell r="Y14" t="str">
            <v>DKADU PLANT  - PROCUREMENT PRESSURE VESSELS</v>
          </cell>
          <cell r="AF14">
            <v>0</v>
          </cell>
          <cell r="AI14" t="str">
            <v>1ABABA</v>
          </cell>
          <cell r="AJ14" t="str">
            <v>HP DEMETHANISER COLUMN</v>
          </cell>
          <cell r="AK14">
            <v>1</v>
          </cell>
          <cell r="AL14" t="str">
            <v>EA</v>
          </cell>
          <cell r="AO14">
            <v>2810000</v>
          </cell>
          <cell r="AQ14">
            <v>2810000</v>
          </cell>
        </row>
        <row r="15">
          <cell r="M15" t="str">
            <v>1ACB-</v>
          </cell>
          <cell r="N15" t="str">
            <v>DKADU  - CONSTRUCTION - MAJOR EQUIPMENT</v>
          </cell>
          <cell r="Q15">
            <v>375240</v>
          </cell>
          <cell r="R15">
            <v>3038300</v>
          </cell>
          <cell r="S15">
            <v>0</v>
          </cell>
          <cell r="T15">
            <v>0</v>
          </cell>
          <cell r="U15">
            <v>3038300</v>
          </cell>
          <cell r="X15" t="str">
            <v>1AAIB</v>
          </cell>
          <cell r="Y15" t="str">
            <v>DKADU PLANT  - PROCUREMENT   COLUMNS</v>
          </cell>
          <cell r="AF15">
            <v>0</v>
          </cell>
          <cell r="AI15" t="str">
            <v>1ABABB</v>
          </cell>
          <cell r="AJ15" t="str">
            <v>LP DEMETHANISER COLUMN</v>
          </cell>
          <cell r="AK15">
            <v>1</v>
          </cell>
          <cell r="AL15" t="str">
            <v>EA</v>
          </cell>
          <cell r="AO15">
            <v>1032000</v>
          </cell>
          <cell r="AQ15">
            <v>1032000</v>
          </cell>
        </row>
        <row r="16">
          <cell r="M16" t="str">
            <v>1ACC-</v>
          </cell>
          <cell r="N16" t="str">
            <v>DKADU  - CONSTRUCTION - BULKS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X16" t="str">
            <v>1AAIE</v>
          </cell>
          <cell r="Y16" t="str">
            <v>DKADU PLANT  - PROCUREMENT   PUMPS &amp; MOTORS</v>
          </cell>
          <cell r="AF16">
            <v>0</v>
          </cell>
          <cell r="AI16" t="str">
            <v>1ABABC</v>
          </cell>
          <cell r="AJ16" t="str">
            <v>MODIFY EXISTING STRIPPER COLUMN - C-9501</v>
          </cell>
          <cell r="AK16">
            <v>1</v>
          </cell>
          <cell r="AL16" t="str">
            <v>EA</v>
          </cell>
          <cell r="AO16">
            <v>95000</v>
          </cell>
          <cell r="AQ16">
            <v>95000</v>
          </cell>
        </row>
        <row r="17">
          <cell r="M17" t="str">
            <v>1ACD-</v>
          </cell>
          <cell r="N17" t="str">
            <v>DKADU  - CONSTRUCTION - CONSTRUCTION SPECIALTIES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X17" t="str">
            <v>1AAIF</v>
          </cell>
          <cell r="Y17" t="str">
            <v>DKADU PLANT  - PROCUREMENT   HEAT EXCHANGERS - S &amp; T</v>
          </cell>
          <cell r="AF17">
            <v>0</v>
          </cell>
          <cell r="AI17" t="str">
            <v>1ABABX</v>
          </cell>
          <cell r="AJ17" t="str">
            <v>OTHER COLUMNS</v>
          </cell>
          <cell r="AQ17">
            <v>0</v>
          </cell>
        </row>
        <row r="18">
          <cell r="M18" t="str">
            <v>1ACE-</v>
          </cell>
          <cell r="N18" t="str">
            <v>DKADU  - CONSTRUCTION - OTHER DIRECT WORK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X18" t="str">
            <v>1AAIG</v>
          </cell>
          <cell r="Y18" t="str">
            <v>DKADU PLANT  - PROCUREMENT   HEAT EXCHANGERS - FINNED ALUMINUM</v>
          </cell>
          <cell r="AF18">
            <v>0</v>
          </cell>
          <cell r="AI18" t="str">
            <v>1ABAB</v>
          </cell>
          <cell r="AJ18" t="str">
            <v>SUBTOTAL COLUMNS</v>
          </cell>
          <cell r="AK18">
            <v>3</v>
          </cell>
          <cell r="AL18">
            <v>0</v>
          </cell>
          <cell r="AM18">
            <v>0</v>
          </cell>
          <cell r="AN18">
            <v>0</v>
          </cell>
          <cell r="AO18">
            <v>3937000</v>
          </cell>
          <cell r="AP18">
            <v>0</v>
          </cell>
          <cell r="AQ18">
            <v>3937000</v>
          </cell>
        </row>
        <row r="19">
          <cell r="M19" t="str">
            <v>1ACF-</v>
          </cell>
          <cell r="N19" t="str">
            <v>DKADU  - CONSTRUCTION - INDIRECTS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X19" t="str">
            <v>1AAIH</v>
          </cell>
          <cell r="Y19" t="str">
            <v>DKADU PLANT  - PROCUREMENT   AIR COOLERS</v>
          </cell>
          <cell r="AF19">
            <v>0</v>
          </cell>
        </row>
        <row r="20">
          <cell r="M20" t="str">
            <v>1AC--</v>
          </cell>
          <cell r="N20" t="str">
            <v>SUBTOTAL DKADU PLANT  - CONSTRUCTION</v>
          </cell>
          <cell r="Q20">
            <v>375240</v>
          </cell>
          <cell r="R20">
            <v>3038300</v>
          </cell>
          <cell r="S20">
            <v>0</v>
          </cell>
          <cell r="T20">
            <v>0</v>
          </cell>
          <cell r="U20">
            <v>3038300</v>
          </cell>
          <cell r="X20" t="str">
            <v>1AAII</v>
          </cell>
          <cell r="Y20" t="str">
            <v>DKADU PLANT  - PROCUREMENT   COMPRESSORS &amp; DRIVERS</v>
          </cell>
          <cell r="AF20">
            <v>0</v>
          </cell>
          <cell r="AI20" t="str">
            <v>1ABAEA</v>
          </cell>
          <cell r="AJ20" t="str">
            <v>DEMETHANIZER BOTTOM BOOSTER PUMP W/ DRIVERS</v>
          </cell>
          <cell r="AK20">
            <v>3</v>
          </cell>
          <cell r="AL20" t="str">
            <v>EA</v>
          </cell>
          <cell r="AO20">
            <v>319000</v>
          </cell>
          <cell r="AQ20">
            <v>319000</v>
          </cell>
        </row>
        <row r="21">
          <cell r="X21" t="str">
            <v>1AAIJ</v>
          </cell>
          <cell r="Y21" t="str">
            <v>DKADU PLANT  - PROCUREMENT   EMERGENCY DIESEL GENERATOR</v>
          </cell>
          <cell r="AF21">
            <v>0</v>
          </cell>
          <cell r="AI21" t="str">
            <v>1ABAEB</v>
          </cell>
          <cell r="AJ21" t="str">
            <v>NGL PIPELINE PUMP W/ DRIVERS</v>
          </cell>
          <cell r="AK21">
            <v>3</v>
          </cell>
          <cell r="AL21" t="str">
            <v>EA</v>
          </cell>
          <cell r="AO21">
            <v>461000</v>
          </cell>
          <cell r="AQ21">
            <v>461000</v>
          </cell>
        </row>
        <row r="22">
          <cell r="M22" t="str">
            <v>1ADA-</v>
          </cell>
          <cell r="N22" t="str">
            <v>DKADU PLANT  - COMMISSIONING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X22" t="str">
            <v>1AAIQ</v>
          </cell>
          <cell r="Y22" t="str">
            <v>DKADU PLANT  - PROCUREMENT   PACKAGED EQUIPMENT</v>
          </cell>
          <cell r="AF22">
            <v>0</v>
          </cell>
          <cell r="AI22" t="str">
            <v>1ABAEX</v>
          </cell>
          <cell r="AJ22" t="str">
            <v>OTHER PUMPS &amp; MOTORS</v>
          </cell>
          <cell r="AK22">
            <v>3</v>
          </cell>
          <cell r="AL22" t="str">
            <v>EA</v>
          </cell>
          <cell r="AO22">
            <v>380000</v>
          </cell>
          <cell r="AQ22">
            <v>380000</v>
          </cell>
        </row>
        <row r="23">
          <cell r="M23" t="str">
            <v>1ADB-</v>
          </cell>
          <cell r="N23" t="str">
            <v>DKADU PLANT  -PERFORMANCE TEST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X23" t="str">
            <v>1AAIR</v>
          </cell>
          <cell r="Y23" t="str">
            <v>DKADU PLANT  - PROCUREMENT   ELECTRICAL EQUIPMENT</v>
          </cell>
          <cell r="AF23">
            <v>0</v>
          </cell>
          <cell r="AI23" t="str">
            <v>1ABAE-</v>
          </cell>
          <cell r="AJ23" t="str">
            <v>SUBTOTAL PUMPS &amp; MOTORS</v>
          </cell>
          <cell r="AK23">
            <v>9</v>
          </cell>
          <cell r="AL23">
            <v>0</v>
          </cell>
          <cell r="AM23">
            <v>0</v>
          </cell>
          <cell r="AN23">
            <v>0</v>
          </cell>
          <cell r="AO23">
            <v>1160000</v>
          </cell>
          <cell r="AP23">
            <v>0</v>
          </cell>
          <cell r="AQ23">
            <v>1160000</v>
          </cell>
        </row>
        <row r="24">
          <cell r="M24" t="str">
            <v>1AD--</v>
          </cell>
          <cell r="N24" t="str">
            <v>SUBTOTAL DKADU PLANT  - COMMISSIONING, PERFORMANCE TEST &amp; TRAINING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X24" t="str">
            <v>1AAIS</v>
          </cell>
          <cell r="Y24" t="str">
            <v>DKADU PLANT  - PROCUREMENT INSTRUMENTATION EQUIPMENT</v>
          </cell>
          <cell r="AF24">
            <v>0</v>
          </cell>
        </row>
        <row r="25">
          <cell r="X25" t="str">
            <v>1AAIT</v>
          </cell>
          <cell r="Y25" t="str">
            <v>DKADU PLANT  - PROCUREMENT   BULKS</v>
          </cell>
          <cell r="AF25">
            <v>0</v>
          </cell>
          <cell r="AI25" t="str">
            <v>1ABAFA</v>
          </cell>
          <cell r="AJ25" t="str">
            <v>RECYCLE GAS/GAS EXCHANGERS</v>
          </cell>
          <cell r="AK25">
            <v>2</v>
          </cell>
          <cell r="AL25" t="str">
            <v>EA</v>
          </cell>
          <cell r="AO25">
            <v>389000</v>
          </cell>
          <cell r="AQ25">
            <v>389000</v>
          </cell>
        </row>
        <row r="26">
          <cell r="X26" t="str">
            <v>1AAIX</v>
          </cell>
          <cell r="Y26" t="str">
            <v>DKADU PLANT  - PROCUREMENT   OTHER</v>
          </cell>
          <cell r="AF26">
            <v>0</v>
          </cell>
          <cell r="AI26" t="str">
            <v>1ABAFB</v>
          </cell>
          <cell r="AJ26" t="str">
            <v>LP GAS/GAS EXCHANGERS</v>
          </cell>
          <cell r="AK26">
            <v>4</v>
          </cell>
          <cell r="AL26" t="str">
            <v>EA</v>
          </cell>
          <cell r="AO26">
            <v>1910000</v>
          </cell>
          <cell r="AQ26">
            <v>1910000</v>
          </cell>
        </row>
        <row r="27">
          <cell r="X27" t="str">
            <v>1AAI-</v>
          </cell>
          <cell r="Y27" t="str">
            <v>SUBTOTAL - DKADU PLANT  - PROCUREMENT</v>
          </cell>
          <cell r="Z27">
            <v>0</v>
          </cell>
          <cell r="AA27" t="str">
            <v>N/A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I27" t="str">
            <v>1ABAFC</v>
          </cell>
          <cell r="AJ27" t="str">
            <v>LP DEMETHANIZER REBOILER</v>
          </cell>
          <cell r="AK27">
            <v>1</v>
          </cell>
          <cell r="AL27" t="str">
            <v>EA</v>
          </cell>
          <cell r="AO27">
            <v>591000</v>
          </cell>
          <cell r="AQ27">
            <v>591000</v>
          </cell>
        </row>
        <row r="28">
          <cell r="AI28" t="str">
            <v>1ABAFD</v>
          </cell>
          <cell r="AJ28" t="str">
            <v>UPPER SIDE REBOILER</v>
          </cell>
          <cell r="AK28">
            <v>1</v>
          </cell>
          <cell r="AL28" t="str">
            <v>EA</v>
          </cell>
          <cell r="AO28">
            <v>780000</v>
          </cell>
          <cell r="AQ28">
            <v>780000</v>
          </cell>
        </row>
        <row r="29">
          <cell r="X29" t="str">
            <v>1AAJA</v>
          </cell>
          <cell r="Y29" t="str">
            <v>DKADU PLANT  - INDIRECT ENG'G CONTRACTS</v>
          </cell>
          <cell r="AF29">
            <v>0</v>
          </cell>
          <cell r="AI29" t="str">
            <v>1ABAFE</v>
          </cell>
          <cell r="AJ29" t="str">
            <v>LOWER SIDE REBOILER</v>
          </cell>
          <cell r="AK29">
            <v>1</v>
          </cell>
          <cell r="AL29" t="str">
            <v>EA</v>
          </cell>
          <cell r="AO29">
            <v>416000</v>
          </cell>
          <cell r="AQ29">
            <v>416000</v>
          </cell>
        </row>
        <row r="30">
          <cell r="X30" t="str">
            <v>1AAJB</v>
          </cell>
          <cell r="Y30" t="str">
            <v>DKADU PLANT  - INDIRECT ENG'G PROJECT MANAGEMENT</v>
          </cell>
          <cell r="AF30">
            <v>0</v>
          </cell>
          <cell r="AI30" t="str">
            <v>1ABAFF</v>
          </cell>
          <cell r="AJ30" t="str">
            <v>RECYCLE COMPRESSOR AFTER COOLER</v>
          </cell>
          <cell r="AK30">
            <v>3</v>
          </cell>
          <cell r="AL30" t="str">
            <v>EA</v>
          </cell>
          <cell r="AO30">
            <v>1664000</v>
          </cell>
          <cell r="AQ30">
            <v>1664000</v>
          </cell>
        </row>
        <row r="31">
          <cell r="X31" t="str">
            <v>1AAJC</v>
          </cell>
          <cell r="Y31" t="str">
            <v>DKADU PLANT  - INDIRECT ENG'G ENGINEERING/NON-TECH</v>
          </cell>
          <cell r="AF31">
            <v>0</v>
          </cell>
          <cell r="AI31" t="str">
            <v>1ABAFX</v>
          </cell>
          <cell r="AJ31" t="str">
            <v>OTHER SHELL &amp; TUBE EXCHANGERS</v>
          </cell>
          <cell r="AQ31">
            <v>0</v>
          </cell>
        </row>
        <row r="32">
          <cell r="X32" t="str">
            <v>1AAJX</v>
          </cell>
          <cell r="Y32" t="str">
            <v>DKADU PLANT  - INDIRECT ENG'G OTHER</v>
          </cell>
          <cell r="AF32">
            <v>0</v>
          </cell>
          <cell r="AI32" t="str">
            <v>1ABAF-</v>
          </cell>
          <cell r="AJ32" t="str">
            <v>SUBTOTAL HEAT EXCHANGERS - SHELL &amp; TUBE</v>
          </cell>
          <cell r="AK32">
            <v>12</v>
          </cell>
          <cell r="AL32">
            <v>0</v>
          </cell>
          <cell r="AM32">
            <v>0</v>
          </cell>
          <cell r="AN32">
            <v>0</v>
          </cell>
          <cell r="AO32">
            <v>5750000</v>
          </cell>
          <cell r="AP32">
            <v>0</v>
          </cell>
          <cell r="AQ32">
            <v>5750000</v>
          </cell>
        </row>
        <row r="33">
          <cell r="X33" t="str">
            <v>1AAJ-</v>
          </cell>
          <cell r="Y33" t="str">
            <v>SUBTOTAL - DKADU PLANT  - INDIRECT ENGINEERING</v>
          </cell>
          <cell r="Z33">
            <v>0</v>
          </cell>
          <cell r="AA33" t="str">
            <v>N/A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I34" t="str">
            <v>1ABAGX</v>
          </cell>
          <cell r="AJ34" t="str">
            <v>OTHER EXCHANGERS - FINNED ALUMINUM</v>
          </cell>
          <cell r="AQ34">
            <v>0</v>
          </cell>
        </row>
        <row r="35">
          <cell r="AI35" t="str">
            <v>1ABAG-</v>
          </cell>
          <cell r="AJ35" t="str">
            <v>SUBTOTAL - HEAT EXCHANGERS - FINNED ALUMINUM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46">
          <cell r="W46" t="str">
            <v>LEVEL 2 DKADU PLANT PG.2</v>
          </cell>
          <cell r="X46" t="str">
            <v>WBS CODE</v>
          </cell>
          <cell r="Y46" t="str">
            <v>DESCRIPTION</v>
          </cell>
          <cell r="Z46" t="str">
            <v>QUANTITY</v>
          </cell>
          <cell r="AA46" t="str">
            <v>UNITS</v>
          </cell>
          <cell r="AB46" t="str">
            <v>TOTAL MANHOURS</v>
          </cell>
          <cell r="AC46" t="str">
            <v>TOTAL LABOR COST</v>
          </cell>
          <cell r="AD46" t="str">
            <v>TOTAL MAT'L COST</v>
          </cell>
          <cell r="AE46" t="str">
            <v>TOTAL S/C COST</v>
          </cell>
          <cell r="AF46" t="str">
            <v>TOTAL COST</v>
          </cell>
          <cell r="AH46" t="str">
            <v>LEVEL 3 DKADU PLANT PG 2</v>
          </cell>
          <cell r="AI46" t="str">
            <v>WBS CODE</v>
          </cell>
          <cell r="AJ46" t="str">
            <v>DESCRIPTION</v>
          </cell>
          <cell r="AK46" t="str">
            <v>QUANTITY</v>
          </cell>
          <cell r="AL46" t="str">
            <v>UNITS</v>
          </cell>
          <cell r="AM46" t="str">
            <v>TOTAL MANHOURS</v>
          </cell>
          <cell r="AN46" t="str">
            <v>TOTAL LABOR COST</v>
          </cell>
          <cell r="AO46" t="str">
            <v>TOTAL MAT'L COST</v>
          </cell>
          <cell r="AP46" t="str">
            <v>TOTAL S/C COST</v>
          </cell>
          <cell r="AQ46" t="str">
            <v>TOTAL COST</v>
          </cell>
        </row>
        <row r="48">
          <cell r="X48" t="str">
            <v>1ABAA</v>
          </cell>
          <cell r="Y48" t="str">
            <v>DKADU PLANT  - FAB/DELIVERY MAJOR EQUIP PRESSURE VESSELS</v>
          </cell>
          <cell r="Z48">
            <v>17</v>
          </cell>
          <cell r="AA48">
            <v>0</v>
          </cell>
          <cell r="AB48">
            <v>0</v>
          </cell>
          <cell r="AC48">
            <v>0</v>
          </cell>
          <cell r="AD48">
            <v>2878400</v>
          </cell>
          <cell r="AE48">
            <v>0</v>
          </cell>
          <cell r="AF48">
            <v>2878400</v>
          </cell>
          <cell r="AI48" t="str">
            <v>1ABAHA</v>
          </cell>
          <cell r="AJ48" t="str">
            <v>DEMETHANIZER FEED CHILLER W/ OH REFLUX COOLER</v>
          </cell>
          <cell r="AK48">
            <v>2</v>
          </cell>
          <cell r="AL48" t="str">
            <v>EA</v>
          </cell>
          <cell r="AO48">
            <v>2193000</v>
          </cell>
          <cell r="AQ48">
            <v>2193000</v>
          </cell>
        </row>
        <row r="49">
          <cell r="X49" t="str">
            <v>1ABAB</v>
          </cell>
          <cell r="Y49" t="str">
            <v>DKADU PLANT  - FAB/DELIVERY MAJOR EQUIP COLUMNS</v>
          </cell>
          <cell r="Z49">
            <v>3</v>
          </cell>
          <cell r="AA49">
            <v>0</v>
          </cell>
          <cell r="AB49">
            <v>0</v>
          </cell>
          <cell r="AC49">
            <v>0</v>
          </cell>
          <cell r="AD49">
            <v>3937000</v>
          </cell>
          <cell r="AE49">
            <v>0</v>
          </cell>
          <cell r="AF49">
            <v>3937000</v>
          </cell>
          <cell r="AI49" t="str">
            <v>1ABAHB</v>
          </cell>
          <cell r="AJ49" t="str">
            <v>RECYCLE GAS PREHEATER</v>
          </cell>
          <cell r="AK49">
            <v>1</v>
          </cell>
          <cell r="AL49" t="str">
            <v>EA</v>
          </cell>
          <cell r="AO49">
            <v>1527000</v>
          </cell>
          <cell r="AQ49">
            <v>1527000</v>
          </cell>
        </row>
        <row r="50">
          <cell r="X50" t="str">
            <v>1ABAE</v>
          </cell>
          <cell r="Y50" t="str">
            <v>DKADU PLANT  - FAB/DELIVERY MAJOR EQUIP PUMPS &amp; MOTORS</v>
          </cell>
          <cell r="Z50">
            <v>9</v>
          </cell>
          <cell r="AA50">
            <v>0</v>
          </cell>
          <cell r="AB50">
            <v>0</v>
          </cell>
          <cell r="AC50">
            <v>0</v>
          </cell>
          <cell r="AD50">
            <v>1160000</v>
          </cell>
          <cell r="AE50">
            <v>0</v>
          </cell>
          <cell r="AF50">
            <v>1160000</v>
          </cell>
          <cell r="AI50" t="str">
            <v>1ABAHC</v>
          </cell>
          <cell r="AJ50" t="str">
            <v>LP BOOSTER COMPRESSOR AFTERCOOLER</v>
          </cell>
          <cell r="AK50">
            <v>1</v>
          </cell>
          <cell r="AL50" t="str">
            <v>EA</v>
          </cell>
          <cell r="AO50">
            <v>128000</v>
          </cell>
          <cell r="AQ50">
            <v>128000</v>
          </cell>
        </row>
        <row r="51">
          <cell r="X51" t="str">
            <v>1ABAF</v>
          </cell>
          <cell r="Y51" t="str">
            <v>DKADU PLANT  - FAB/DELIVERY MAJOR EQUIP HEAT EXCHANGERS S&amp;T</v>
          </cell>
          <cell r="Z51">
            <v>12</v>
          </cell>
          <cell r="AA51">
            <v>0</v>
          </cell>
          <cell r="AB51">
            <v>0</v>
          </cell>
          <cell r="AC51">
            <v>0</v>
          </cell>
          <cell r="AD51">
            <v>5750000</v>
          </cell>
          <cell r="AE51">
            <v>0</v>
          </cell>
          <cell r="AF51">
            <v>5750000</v>
          </cell>
          <cell r="AI51" t="str">
            <v>1ABAHD</v>
          </cell>
          <cell r="AJ51" t="str">
            <v>BOOSTER COMPRESSOR AFTERCOOLER</v>
          </cell>
          <cell r="AK51">
            <v>2</v>
          </cell>
          <cell r="AL51" t="str">
            <v>EA</v>
          </cell>
          <cell r="AO51">
            <v>548000</v>
          </cell>
          <cell r="AQ51">
            <v>548000</v>
          </cell>
        </row>
        <row r="52">
          <cell r="X52" t="str">
            <v>1ABAG</v>
          </cell>
          <cell r="Y52" t="str">
            <v>DKADU PLANT  - FAB/DELIVERY MAJOR EQUIP HEAT EXCHANGERS FINNED ALUMINUM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I52" t="str">
            <v>1ABAHX</v>
          </cell>
          <cell r="AJ52" t="str">
            <v>OTHER AIR COOLERS</v>
          </cell>
          <cell r="AQ52">
            <v>0</v>
          </cell>
        </row>
        <row r="53">
          <cell r="X53" t="str">
            <v>1ABAH</v>
          </cell>
          <cell r="Y53" t="str">
            <v>DKADU PLANT  - FAB/DELIVERY MAJOR EQUIP AIR COOLERS</v>
          </cell>
          <cell r="Z53">
            <v>6</v>
          </cell>
          <cell r="AA53">
            <v>0</v>
          </cell>
          <cell r="AB53">
            <v>0</v>
          </cell>
          <cell r="AC53">
            <v>0</v>
          </cell>
          <cell r="AD53">
            <v>4396000</v>
          </cell>
          <cell r="AE53">
            <v>0</v>
          </cell>
          <cell r="AF53">
            <v>4396000</v>
          </cell>
          <cell r="AI53" t="str">
            <v>1ABAH-</v>
          </cell>
          <cell r="AJ53" t="str">
            <v>SUBTOTAL - AIR COOLERS</v>
          </cell>
          <cell r="AK53">
            <v>6</v>
          </cell>
          <cell r="AL53">
            <v>0</v>
          </cell>
          <cell r="AM53">
            <v>0</v>
          </cell>
          <cell r="AN53">
            <v>0</v>
          </cell>
          <cell r="AO53">
            <v>4396000</v>
          </cell>
          <cell r="AP53">
            <v>0</v>
          </cell>
          <cell r="AQ53">
            <v>4396000</v>
          </cell>
        </row>
        <row r="54">
          <cell r="X54" t="str">
            <v>1ABAI</v>
          </cell>
          <cell r="Y54" t="str">
            <v>DKADU PLANT  - FAB/DELIVERY MAJOR EQUIP COMPRESSORS &amp; DRIVERS</v>
          </cell>
          <cell r="Z54">
            <v>7</v>
          </cell>
          <cell r="AA54">
            <v>0</v>
          </cell>
          <cell r="AB54">
            <v>0</v>
          </cell>
          <cell r="AC54">
            <v>0</v>
          </cell>
          <cell r="AD54">
            <v>40205000</v>
          </cell>
          <cell r="AE54">
            <v>0</v>
          </cell>
          <cell r="AF54">
            <v>40205000</v>
          </cell>
        </row>
        <row r="55">
          <cell r="X55" t="str">
            <v>1ABAJ</v>
          </cell>
          <cell r="Y55" t="str">
            <v>DKADU PLANT  - FAB/DELIVERY MAJOR EQUIP EMEGENCY DIESEL GENERATOR</v>
          </cell>
          <cell r="AF55">
            <v>0</v>
          </cell>
          <cell r="AI55" t="str">
            <v>1ABAIA</v>
          </cell>
          <cell r="AJ55" t="str">
            <v>GAS RECYCLE COMPRESSORS W/TURBINES</v>
          </cell>
          <cell r="AK55">
            <v>3</v>
          </cell>
          <cell r="AL55" t="str">
            <v>EA</v>
          </cell>
          <cell r="AO55">
            <v>25295000</v>
          </cell>
          <cell r="AQ55">
            <v>25295000</v>
          </cell>
        </row>
        <row r="56">
          <cell r="X56" t="str">
            <v>1ABAQ</v>
          </cell>
          <cell r="Y56" t="str">
            <v>DKADU PLANT  - FAB/DELIVERY MAJOR EQUIP PACKAGED EQUIPMENT</v>
          </cell>
          <cell r="Z56">
            <v>4</v>
          </cell>
          <cell r="AA56">
            <v>0</v>
          </cell>
          <cell r="AB56">
            <v>0</v>
          </cell>
          <cell r="AC56">
            <v>0</v>
          </cell>
          <cell r="AD56">
            <v>535400</v>
          </cell>
          <cell r="AE56">
            <v>0</v>
          </cell>
          <cell r="AF56">
            <v>535400</v>
          </cell>
          <cell r="AI56" t="str">
            <v>1ABAIB</v>
          </cell>
          <cell r="AJ56" t="str">
            <v>RECYCLE EXPANDER COMP. W/DRIVERS</v>
          </cell>
          <cell r="AK56">
            <v>1</v>
          </cell>
          <cell r="AL56" t="str">
            <v>EA</v>
          </cell>
          <cell r="AO56">
            <v>1446000</v>
          </cell>
          <cell r="AQ56">
            <v>1446000</v>
          </cell>
        </row>
        <row r="57">
          <cell r="X57" t="str">
            <v>1ABAR</v>
          </cell>
          <cell r="Y57" t="str">
            <v>DKADU PLANT  - FAB/DELIVERY MAJOR EQUIP ELECTRICAL EQUIPMENT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I57" t="str">
            <v>1ABAIC</v>
          </cell>
          <cell r="AJ57" t="str">
            <v>INJECTION BOOSTER COMPRESSORS &amp; DRIVERS</v>
          </cell>
          <cell r="AK57">
            <v>2</v>
          </cell>
          <cell r="AL57" t="str">
            <v>EA</v>
          </cell>
          <cell r="AO57">
            <v>10035000</v>
          </cell>
          <cell r="AQ57">
            <v>10035000</v>
          </cell>
        </row>
        <row r="58">
          <cell r="X58" t="str">
            <v>1ABAS</v>
          </cell>
          <cell r="Y58" t="str">
            <v>DKADU PLANT  - FAB/DELIVERY MAJOR EQUIP INSTRUMENTATION EQUIPMENT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I58" t="str">
            <v>1ABAID</v>
          </cell>
          <cell r="AJ58" t="str">
            <v>LP BOOSTER COMPRESSORS &amp; DRIVERS</v>
          </cell>
          <cell r="AK58">
            <v>1</v>
          </cell>
          <cell r="AL58" t="str">
            <v>EA</v>
          </cell>
          <cell r="AO58">
            <v>3429000</v>
          </cell>
          <cell r="AQ58">
            <v>3429000</v>
          </cell>
        </row>
        <row r="59">
          <cell r="X59" t="str">
            <v>1ABAX</v>
          </cell>
          <cell r="Y59" t="str">
            <v>DKADU PLANT  - FAB/DELIVERY MAJOR EQUIP OTHER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 t="str">
            <v>1ABAIE</v>
          </cell>
          <cell r="AJ59" t="str">
            <v>MODIFICATION OF EXPANDERS COMPRESSORS</v>
          </cell>
          <cell r="AQ59">
            <v>0</v>
          </cell>
        </row>
        <row r="60">
          <cell r="X60" t="str">
            <v>1ABA-</v>
          </cell>
          <cell r="Y60" t="str">
            <v>SUBTOTAL - DKADU PLANT  - FAB/DELIVERY MAJOR EQUIP.</v>
          </cell>
          <cell r="Z60">
            <v>58</v>
          </cell>
          <cell r="AA60" t="str">
            <v>N/A</v>
          </cell>
          <cell r="AB60">
            <v>0</v>
          </cell>
          <cell r="AC60">
            <v>0</v>
          </cell>
          <cell r="AD60">
            <v>58861800</v>
          </cell>
          <cell r="AE60">
            <v>0</v>
          </cell>
          <cell r="AF60">
            <v>58861800</v>
          </cell>
          <cell r="AI60" t="str">
            <v>1ABAIX</v>
          </cell>
          <cell r="AJ60" t="str">
            <v>OTHER COMPRESSORS &amp; DRIVERS</v>
          </cell>
          <cell r="AQ60">
            <v>0</v>
          </cell>
        </row>
        <row r="61">
          <cell r="AI61" t="str">
            <v>1ABAI</v>
          </cell>
          <cell r="AJ61" t="str">
            <v>SUBTOTAL - COMPRESSORS &amp; DRIVERS</v>
          </cell>
          <cell r="AK61">
            <v>7</v>
          </cell>
          <cell r="AL61">
            <v>0</v>
          </cell>
          <cell r="AM61">
            <v>0</v>
          </cell>
          <cell r="AN61">
            <v>0</v>
          </cell>
          <cell r="AO61">
            <v>40205000</v>
          </cell>
          <cell r="AP61">
            <v>0</v>
          </cell>
          <cell r="AQ61">
            <v>40205000</v>
          </cell>
        </row>
        <row r="62">
          <cell r="X62" t="str">
            <v>1ABBA</v>
          </cell>
          <cell r="Y62" t="str">
            <v>DKADU PLANT  - FAB/DELIVERY BULKS - IMBEDS</v>
          </cell>
          <cell r="AF62">
            <v>0</v>
          </cell>
        </row>
        <row r="63">
          <cell r="X63" t="str">
            <v>1ABBB</v>
          </cell>
          <cell r="Y63" t="str">
            <v>DKADU PLANT  - FAB/DELIVERY BULKS - STRUCTURAL</v>
          </cell>
          <cell r="AF63">
            <v>0</v>
          </cell>
          <cell r="AI63" t="str">
            <v>1ABAQA</v>
          </cell>
          <cell r="AJ63" t="str">
            <v>AIR COMPRESSOR PACKAGE W/ IA DRYER AND RECEIVER</v>
          </cell>
          <cell r="AK63">
            <v>1</v>
          </cell>
          <cell r="AL63" t="str">
            <v>SET</v>
          </cell>
          <cell r="AO63">
            <v>173000</v>
          </cell>
          <cell r="AQ63">
            <v>173000</v>
          </cell>
        </row>
        <row r="64">
          <cell r="X64" t="str">
            <v>1ABBC</v>
          </cell>
          <cell r="Y64" t="str">
            <v>DKADU PLANT  - FAB/DELIVERY BULKS - PIPING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I64" t="str">
            <v>1ABAQB</v>
          </cell>
          <cell r="AJ64" t="str">
            <v>METHANOL INJECTION SKID</v>
          </cell>
          <cell r="AK64">
            <v>1</v>
          </cell>
          <cell r="AL64" t="str">
            <v>SET</v>
          </cell>
          <cell r="AO64">
            <v>185000</v>
          </cell>
          <cell r="AQ64">
            <v>185000</v>
          </cell>
        </row>
        <row r="65">
          <cell r="X65" t="str">
            <v>1ABBD</v>
          </cell>
          <cell r="Y65" t="str">
            <v>DKADU PLANT  - FAB/DELIVERY BULKS - ELECTRICAL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I65" t="str">
            <v>1ABAQC</v>
          </cell>
          <cell r="AJ65" t="str">
            <v>NITROGEN EQUIPMENT PACKAGE</v>
          </cell>
          <cell r="AQ65">
            <v>0</v>
          </cell>
        </row>
        <row r="66">
          <cell r="X66" t="str">
            <v>1ABBE</v>
          </cell>
          <cell r="Y66" t="str">
            <v>DKADU PLANT  - FAB/DELIVERY BULKS - INSTRUMENTATION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I66" t="str">
            <v>1ABAQX</v>
          </cell>
          <cell r="AJ66" t="str">
            <v>OTHER PACKAGED EQUIPMENT</v>
          </cell>
          <cell r="AK66">
            <v>2</v>
          </cell>
          <cell r="AL66" t="str">
            <v>SET</v>
          </cell>
          <cell r="AO66">
            <v>177400</v>
          </cell>
          <cell r="AQ66">
            <v>177400</v>
          </cell>
        </row>
        <row r="67">
          <cell r="X67" t="str">
            <v>1ABB-</v>
          </cell>
          <cell r="Y67" t="str">
            <v>SUBTOTAL - DKADU PLANT  - FAB/DELIVERY BULKS</v>
          </cell>
          <cell r="Z67">
            <v>0</v>
          </cell>
          <cell r="AA67" t="str">
            <v>N/A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I67" t="str">
            <v>1ABAQ-</v>
          </cell>
          <cell r="AJ67" t="str">
            <v>SUBTOTAL PACKAGED EQUIPMENT</v>
          </cell>
          <cell r="AK67">
            <v>4</v>
          </cell>
          <cell r="AL67">
            <v>0</v>
          </cell>
          <cell r="AM67">
            <v>0</v>
          </cell>
          <cell r="AN67">
            <v>0</v>
          </cell>
          <cell r="AO67">
            <v>535400</v>
          </cell>
          <cell r="AP67">
            <v>0</v>
          </cell>
          <cell r="AQ67">
            <v>535400</v>
          </cell>
        </row>
        <row r="69">
          <cell r="X69" t="str">
            <v>1ABCA</v>
          </cell>
          <cell r="Y69" t="str">
            <v>DKADU PLANT  - FAB/DELIVERY ENG. SPECIALTIES - BUILDINGS</v>
          </cell>
          <cell r="AF69">
            <v>0</v>
          </cell>
          <cell r="AI69" t="str">
            <v>1ABARA</v>
          </cell>
          <cell r="AJ69" t="str">
            <v>SWITCHGEAR</v>
          </cell>
          <cell r="AQ69">
            <v>0</v>
          </cell>
        </row>
        <row r="70">
          <cell r="X70" t="str">
            <v>1ABCB</v>
          </cell>
          <cell r="Y70" t="str">
            <v>DKADU PLANT  - FAB/DELIVERY ENG. SPECIALTIES - GENERAL</v>
          </cell>
          <cell r="AF70">
            <v>0</v>
          </cell>
          <cell r="AI70" t="str">
            <v>1ABARB</v>
          </cell>
          <cell r="AJ70" t="str">
            <v>TRANSFORMERS</v>
          </cell>
          <cell r="AQ70">
            <v>0</v>
          </cell>
        </row>
        <row r="71">
          <cell r="X71" t="str">
            <v>1ABC-</v>
          </cell>
          <cell r="Y71" t="str">
            <v>SUBTOTAL - DKADU PLANT  - FAB/DELIVERY ENGINEERING SPECIALTIES</v>
          </cell>
          <cell r="Z71">
            <v>0</v>
          </cell>
          <cell r="AA71" t="str">
            <v>N/A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 t="str">
            <v>1ABARC</v>
          </cell>
          <cell r="AJ71" t="str">
            <v>MCC'S</v>
          </cell>
          <cell r="AQ71">
            <v>0</v>
          </cell>
        </row>
        <row r="72">
          <cell r="AI72" t="str">
            <v>1ABARD</v>
          </cell>
          <cell r="AJ72" t="str">
            <v>UPS</v>
          </cell>
          <cell r="AQ72">
            <v>0</v>
          </cell>
        </row>
        <row r="73">
          <cell r="AI73" t="str">
            <v>1ABARX</v>
          </cell>
          <cell r="AJ73" t="str">
            <v>OTHER ELECTRICAL EQUIPMENT</v>
          </cell>
          <cell r="AQ73">
            <v>0</v>
          </cell>
        </row>
        <row r="74">
          <cell r="AI74" t="str">
            <v>1ABAR-</v>
          </cell>
          <cell r="AJ74" t="str">
            <v>SUBTOTAL ELECTRICAL EQUIPMENT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6">
          <cell r="AI76" t="str">
            <v>1ABASA</v>
          </cell>
          <cell r="AJ76" t="str">
            <v>DCS, ESD, AND F&amp;G</v>
          </cell>
          <cell r="AQ76">
            <v>0</v>
          </cell>
        </row>
        <row r="77">
          <cell r="AI77" t="str">
            <v>1ABASB</v>
          </cell>
          <cell r="AJ77" t="str">
            <v>FIELD INSTRUMENTATION</v>
          </cell>
          <cell r="AQ77">
            <v>0</v>
          </cell>
        </row>
        <row r="78">
          <cell r="AI78" t="str">
            <v>1ABASC</v>
          </cell>
          <cell r="AJ78" t="str">
            <v>CONTROL VALVES, RELIEF VALVES</v>
          </cell>
          <cell r="AQ78">
            <v>0</v>
          </cell>
        </row>
        <row r="79">
          <cell r="AI79" t="str">
            <v>1ABASD</v>
          </cell>
          <cell r="AJ79" t="str">
            <v>SHUTDOWN/BLOWDOWN VALVES</v>
          </cell>
          <cell r="AQ79">
            <v>0</v>
          </cell>
        </row>
        <row r="80">
          <cell r="AI80" t="str">
            <v>1ABASE</v>
          </cell>
          <cell r="AJ80" t="str">
            <v>CCTV AND TELECOMMUNICATION SYSTEM</v>
          </cell>
          <cell r="AQ80">
            <v>0</v>
          </cell>
        </row>
        <row r="81">
          <cell r="AI81" t="str">
            <v>1ABASF</v>
          </cell>
          <cell r="AJ81" t="str">
            <v>ANTI-SURGE VALVES FOR COMPRESSORS</v>
          </cell>
          <cell r="AQ81">
            <v>0</v>
          </cell>
        </row>
        <row r="82">
          <cell r="AI82" t="str">
            <v>1ABASX</v>
          </cell>
          <cell r="AJ82" t="str">
            <v>OTHER INSTRUMENTATION EQUIPMENT</v>
          </cell>
          <cell r="AQ82">
            <v>0</v>
          </cell>
        </row>
        <row r="83">
          <cell r="AI83" t="str">
            <v>1ABAS-</v>
          </cell>
          <cell r="AJ83" t="str">
            <v>SUBTOTAL INSTRUMENTATION EQUIPMENT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90">
          <cell r="W90" t="str">
            <v>LEVEL 2 DKADU PLANT PG.3</v>
          </cell>
          <cell r="X90" t="str">
            <v>WBS CODE</v>
          </cell>
          <cell r="Y90" t="str">
            <v>DESCRIPTION</v>
          </cell>
          <cell r="Z90" t="str">
            <v>QUANTITY</v>
          </cell>
          <cell r="AA90" t="str">
            <v>UNITS</v>
          </cell>
          <cell r="AB90" t="str">
            <v>TOTAL MANHOURS</v>
          </cell>
          <cell r="AC90" t="str">
            <v>TOTAL LABOR COST</v>
          </cell>
          <cell r="AD90" t="str">
            <v>TOTAL MAT'L COST</v>
          </cell>
          <cell r="AE90" t="str">
            <v>TOTAL S/C COST</v>
          </cell>
          <cell r="AF90" t="str">
            <v>TOTAL COST</v>
          </cell>
          <cell r="AH90" t="str">
            <v>LEVEL 3 DKADU PLANT PG 3</v>
          </cell>
          <cell r="AI90" t="str">
            <v>WBS CODE</v>
          </cell>
          <cell r="AJ90" t="str">
            <v>DESCRIPTION</v>
          </cell>
          <cell r="AK90" t="str">
            <v>QUANTITY</v>
          </cell>
          <cell r="AL90" t="str">
            <v>UNITS</v>
          </cell>
          <cell r="AM90" t="str">
            <v>TOTAL MANHOURS</v>
          </cell>
          <cell r="AN90" t="str">
            <v>TOTAL LABOR COST</v>
          </cell>
          <cell r="AO90" t="str">
            <v>TOTAL MAT'L COST</v>
          </cell>
          <cell r="AP90" t="str">
            <v>TOTAL S/C COST</v>
          </cell>
          <cell r="AQ90" t="str">
            <v>TOTAL COST</v>
          </cell>
        </row>
        <row r="92">
          <cell r="X92" t="str">
            <v>1ACAA</v>
          </cell>
          <cell r="Y92" t="str">
            <v>DKADU PLANT  - CONSTRUCTION, CIVIL - SITE WORK</v>
          </cell>
          <cell r="AF92">
            <v>0</v>
          </cell>
          <cell r="AI92" t="str">
            <v>1ABAXX</v>
          </cell>
          <cell r="AJ92" t="str">
            <v>OTHER EQUIPMENT</v>
          </cell>
          <cell r="AQ92">
            <v>0</v>
          </cell>
        </row>
        <row r="93">
          <cell r="X93" t="str">
            <v>1ACAB</v>
          </cell>
          <cell r="Y93" t="str">
            <v>DKADU PLANT  - CONSTRUCTION, CIVIL - FOUNDATIONS</v>
          </cell>
          <cell r="AF93">
            <v>0</v>
          </cell>
          <cell r="AI93" t="str">
            <v>1ABAX-</v>
          </cell>
          <cell r="AJ93" t="str">
            <v>SUBTOTAL OTHER EQUIPMENT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X94" t="str">
            <v>1ACA</v>
          </cell>
          <cell r="Y94" t="str">
            <v>SUBTOTAL - DKADU PLANT  - CONSTRUCTION, CIVIL</v>
          </cell>
          <cell r="Z94">
            <v>0</v>
          </cell>
          <cell r="AA94" t="str">
            <v>N/A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AI95" t="str">
            <v>1ABBCA</v>
          </cell>
          <cell r="AJ95" t="str">
            <v>PIPING &amp; FITTING MATERIAL - CARBON STEEL</v>
          </cell>
          <cell r="AQ95">
            <v>0</v>
          </cell>
        </row>
        <row r="96">
          <cell r="X96" t="str">
            <v>1ACBA</v>
          </cell>
          <cell r="Y96" t="str">
            <v>DKADU PLANT  - CONSTRUCTION, MAJOR EQUIPMENT - PRESSURE VESSELS</v>
          </cell>
          <cell r="Z96">
            <v>452.8</v>
          </cell>
          <cell r="AA96" t="str">
            <v>TON</v>
          </cell>
          <cell r="AB96">
            <v>41920</v>
          </cell>
          <cell r="AC96">
            <v>314200</v>
          </cell>
          <cell r="AF96">
            <v>314200</v>
          </cell>
          <cell r="AI96" t="str">
            <v>1ABBCB</v>
          </cell>
          <cell r="AJ96" t="str">
            <v>PIPING VALVES - CARBON STEEL</v>
          </cell>
          <cell r="AQ96">
            <v>0</v>
          </cell>
        </row>
        <row r="97">
          <cell r="X97" t="str">
            <v>1ACBB</v>
          </cell>
          <cell r="Y97" t="str">
            <v>DKADU PLANT  - CONSTRUCTION, MAJOR EQUIPMENT - COLUMNS</v>
          </cell>
          <cell r="Z97">
            <v>842.1</v>
          </cell>
          <cell r="AA97" t="str">
            <v>TON</v>
          </cell>
          <cell r="AB97">
            <v>53980</v>
          </cell>
          <cell r="AC97">
            <v>606400</v>
          </cell>
          <cell r="AF97">
            <v>606400</v>
          </cell>
          <cell r="AI97" t="str">
            <v>1ABBCC</v>
          </cell>
          <cell r="AJ97" t="str">
            <v>PIPING &amp; FITTING MATERIAL - LOW TEMERATURE CARBON STEEL</v>
          </cell>
          <cell r="AQ97">
            <v>0</v>
          </cell>
        </row>
        <row r="98">
          <cell r="X98" t="str">
            <v>1ACBE</v>
          </cell>
          <cell r="Y98" t="str">
            <v>DKADU PLANT  - CONSTRUCTION, MAJOR EQUIPMENT - PUMPS &amp; MOTORS</v>
          </cell>
          <cell r="Z98">
            <v>58.2</v>
          </cell>
          <cell r="AA98" t="str">
            <v>TON</v>
          </cell>
          <cell r="AB98">
            <v>5850</v>
          </cell>
          <cell r="AC98">
            <v>45700</v>
          </cell>
          <cell r="AF98">
            <v>45700</v>
          </cell>
          <cell r="AI98" t="str">
            <v>1ABBCD</v>
          </cell>
          <cell r="AJ98" t="str">
            <v>PIPING VALVES - LOW TEMERATURE CARBON STEEL</v>
          </cell>
          <cell r="AQ98">
            <v>0</v>
          </cell>
        </row>
        <row r="99">
          <cell r="X99" t="str">
            <v>1ACBF</v>
          </cell>
          <cell r="Y99" t="str">
            <v>DKADU PLANT  - CONSTRUCTION, MAJOR EQUIPMENT - HEAT EXCHANGERS S&amp;T</v>
          </cell>
          <cell r="Z99">
            <v>808.9</v>
          </cell>
          <cell r="AA99" t="str">
            <v>TON</v>
          </cell>
          <cell r="AB99">
            <v>72460</v>
          </cell>
          <cell r="AC99">
            <v>572300</v>
          </cell>
          <cell r="AF99">
            <v>572300</v>
          </cell>
          <cell r="AI99" t="str">
            <v>1ABBCE</v>
          </cell>
          <cell r="AJ99" t="str">
            <v>PIPELINE FOR FLARE</v>
          </cell>
          <cell r="AQ99">
            <v>0</v>
          </cell>
        </row>
        <row r="100">
          <cell r="X100" t="str">
            <v>1ACBG</v>
          </cell>
          <cell r="Y100" t="str">
            <v>DKADU PLANT  - CONSTRUCTION, MAJOR EQUIPMENT - HEAT EXCHANGERS FINNED ALUMINUM</v>
          </cell>
          <cell r="AF100">
            <v>0</v>
          </cell>
          <cell r="AI100" t="str">
            <v>1ABBCF</v>
          </cell>
          <cell r="AJ100" t="str">
            <v>PIPELINE OTHERS</v>
          </cell>
          <cell r="AQ100">
            <v>0</v>
          </cell>
        </row>
        <row r="101">
          <cell r="X101" t="str">
            <v>1ACBH</v>
          </cell>
          <cell r="Y101" t="str">
            <v>DKADU PLANT  - CONSTRUCTION, MAJOR EQUIPMENT - AIR COOLERS</v>
          </cell>
          <cell r="Z101">
            <v>529.6</v>
          </cell>
          <cell r="AA101" t="str">
            <v>TON</v>
          </cell>
          <cell r="AB101">
            <v>52570</v>
          </cell>
          <cell r="AC101">
            <v>376300</v>
          </cell>
          <cell r="AF101">
            <v>376300</v>
          </cell>
          <cell r="AI101" t="str">
            <v>1ABBCG</v>
          </cell>
          <cell r="AJ101" t="str">
            <v>PIPING &amp; FITTING MATERIAL - STAINLESS STEEL</v>
          </cell>
          <cell r="AQ101">
            <v>0</v>
          </cell>
        </row>
        <row r="102">
          <cell r="X102" t="str">
            <v>1ACBI</v>
          </cell>
          <cell r="Y102" t="str">
            <v>DKADU PLANT  - CONSTRUCTION, MAJOR EQUIPMENT - COMPRESSORS &amp; DRIVERS</v>
          </cell>
          <cell r="Z102">
            <v>1380.5</v>
          </cell>
          <cell r="AA102" t="str">
            <v>TON</v>
          </cell>
          <cell r="AB102">
            <v>130080</v>
          </cell>
          <cell r="AC102">
            <v>976700</v>
          </cell>
          <cell r="AF102">
            <v>976700</v>
          </cell>
          <cell r="AI102" t="str">
            <v>1ABBCH</v>
          </cell>
          <cell r="AJ102" t="str">
            <v>PIPING VALVES - STAINLESS STEEL</v>
          </cell>
          <cell r="AQ102">
            <v>0</v>
          </cell>
        </row>
        <row r="103">
          <cell r="X103" t="str">
            <v>1ACBJ</v>
          </cell>
          <cell r="Y103" t="str">
            <v>DKADU PLANT  - CONSTRUCTION, MAJOR EQUIPMENT - EMERG. DIESEL GENERATOR</v>
          </cell>
          <cell r="AF103">
            <v>0</v>
          </cell>
          <cell r="AI103" t="str">
            <v>1ABBCI</v>
          </cell>
          <cell r="AJ103" t="str">
            <v>PIPING &amp; FITTING MATERIAL - NON-METALLIC</v>
          </cell>
          <cell r="AQ103">
            <v>0</v>
          </cell>
        </row>
        <row r="104">
          <cell r="X104" t="str">
            <v>1ACBQ</v>
          </cell>
          <cell r="Y104" t="str">
            <v>DKADU PLANT  - CONSTRUCTION, MAJOR EQUIPMENT - PACKAGED EQUIPMENT</v>
          </cell>
          <cell r="Z104">
            <v>119.2</v>
          </cell>
          <cell r="AA104" t="str">
            <v>TON</v>
          </cell>
          <cell r="AB104">
            <v>18380</v>
          </cell>
          <cell r="AC104">
            <v>146700</v>
          </cell>
          <cell r="AF104">
            <v>146700</v>
          </cell>
          <cell r="AI104" t="str">
            <v>1ABBCJ</v>
          </cell>
          <cell r="AJ104" t="str">
            <v>PIPING VALVES - NON-METALLIC</v>
          </cell>
          <cell r="AQ104">
            <v>0</v>
          </cell>
        </row>
        <row r="105">
          <cell r="X105" t="str">
            <v>1ACBR</v>
          </cell>
          <cell r="Y105" t="str">
            <v>DKADU PLANT  - CONSTRUCTION, MAJOR EQUIPMENT - ELECTRICAL EQUIPMENT</v>
          </cell>
          <cell r="AF105">
            <v>0</v>
          </cell>
          <cell r="AI105" t="str">
            <v>1ABBCX</v>
          </cell>
          <cell r="AJ105" t="str">
            <v>PIPING MATERIALS - OTHER</v>
          </cell>
          <cell r="AQ105">
            <v>0</v>
          </cell>
        </row>
        <row r="106">
          <cell r="X106" t="str">
            <v>1ACBS</v>
          </cell>
          <cell r="Y106" t="str">
            <v>DKADU PLANT  - CONSTRUCTION, MAJOR EQUIPMENT - INSTRUMENT EQUIPMENT</v>
          </cell>
          <cell r="AF106">
            <v>0</v>
          </cell>
          <cell r="AI106" t="str">
            <v>1ABBC-</v>
          </cell>
          <cell r="AJ106" t="str">
            <v>SUBTOTAL PIPING &amp; VALVES BULKS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X107" t="str">
            <v>1ACBX</v>
          </cell>
          <cell r="Y107" t="str">
            <v>DKADU PLANT  - CONSTRUCTION, MAJOR EQUIPMENT - OTHERS</v>
          </cell>
          <cell r="AF107">
            <v>0</v>
          </cell>
        </row>
        <row r="108">
          <cell r="X108" t="str">
            <v>1ACB-</v>
          </cell>
          <cell r="Y108" t="str">
            <v>SUBTOTAL - DKADU PLANT  - CONSTRUCTION, MAJOR EQUIPMENT</v>
          </cell>
          <cell r="Z108">
            <v>4191.3</v>
          </cell>
          <cell r="AA108" t="str">
            <v>N/A</v>
          </cell>
          <cell r="AB108">
            <v>375240</v>
          </cell>
          <cell r="AC108">
            <v>3038300</v>
          </cell>
          <cell r="AD108">
            <v>0</v>
          </cell>
          <cell r="AE108">
            <v>0</v>
          </cell>
          <cell r="AF108">
            <v>3038300</v>
          </cell>
          <cell r="AI108" t="str">
            <v>1ABBDA</v>
          </cell>
          <cell r="AJ108" t="str">
            <v>LV CABLE</v>
          </cell>
          <cell r="AQ108">
            <v>0</v>
          </cell>
        </row>
        <row r="109">
          <cell r="AI109" t="str">
            <v>1ABBDB</v>
          </cell>
          <cell r="AJ109" t="str">
            <v>HV CABLE</v>
          </cell>
          <cell r="AQ109">
            <v>0</v>
          </cell>
        </row>
        <row r="110">
          <cell r="X110" t="str">
            <v>1ACCA</v>
          </cell>
          <cell r="Y110" t="str">
            <v>DKADU PLANT  - CONSTRUCTION, BULKS - STRUCTURAL</v>
          </cell>
          <cell r="AF110">
            <v>0</v>
          </cell>
          <cell r="AI110" t="str">
            <v>1ABBDC</v>
          </cell>
          <cell r="AJ110" t="str">
            <v>CABLE TRAY / CABLE LADDERS</v>
          </cell>
          <cell r="AQ110">
            <v>0</v>
          </cell>
        </row>
        <row r="111">
          <cell r="X111" t="str">
            <v>1ACCB</v>
          </cell>
          <cell r="Y111" t="str">
            <v>DKADU PLANT  - CONSTRUCTION, BULKS - PIPING &amp; VALVES</v>
          </cell>
          <cell r="AF111">
            <v>0</v>
          </cell>
          <cell r="AI111" t="str">
            <v>1ABBDD</v>
          </cell>
          <cell r="AJ111" t="str">
            <v>CABLE FITTINGS &amp; JUNCTION BOXES</v>
          </cell>
          <cell r="AQ111">
            <v>0</v>
          </cell>
        </row>
        <row r="112">
          <cell r="X112" t="str">
            <v>1ACCC</v>
          </cell>
          <cell r="Y112" t="str">
            <v>DKADU PLANT  - CONSTRUCTION, BULKS - ELECTRICAL</v>
          </cell>
          <cell r="AF112">
            <v>0</v>
          </cell>
          <cell r="AI112" t="str">
            <v>1ABBDE</v>
          </cell>
          <cell r="AJ112" t="str">
            <v>EARTHING MATERIALS</v>
          </cell>
          <cell r="AQ112">
            <v>0</v>
          </cell>
        </row>
        <row r="113">
          <cell r="X113" t="str">
            <v>1ACCD</v>
          </cell>
          <cell r="Y113" t="str">
            <v>DKADU PLANT  - CONSTRUCTION, BULKS - INSTRUMENTATION</v>
          </cell>
          <cell r="AF113">
            <v>0</v>
          </cell>
          <cell r="AI113" t="str">
            <v>1ABBDF</v>
          </cell>
          <cell r="AJ113" t="str">
            <v>LIGHTING AND OTHER ACCESSORIES</v>
          </cell>
          <cell r="AQ113">
            <v>0</v>
          </cell>
        </row>
        <row r="114">
          <cell r="X114" t="str">
            <v>1ACC-</v>
          </cell>
          <cell r="Y114" t="str">
            <v xml:space="preserve">SUBTOTAL - DKADU PLANT  - CONSTRUCTION, BULKS </v>
          </cell>
          <cell r="Z114">
            <v>0</v>
          </cell>
          <cell r="AA114" t="str">
            <v>N/A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 t="str">
            <v>1ABBDG</v>
          </cell>
          <cell r="AJ114" t="str">
            <v>CATHODIC PROTECTION SYSTEM(S)</v>
          </cell>
          <cell r="AQ114">
            <v>0</v>
          </cell>
        </row>
        <row r="115">
          <cell r="AI115" t="str">
            <v>1ABBDX</v>
          </cell>
          <cell r="AJ115" t="str">
            <v>OTHER ELECTRICAL BULKS</v>
          </cell>
          <cell r="AQ115">
            <v>0</v>
          </cell>
        </row>
        <row r="116">
          <cell r="X116" t="str">
            <v>1ACDA</v>
          </cell>
          <cell r="Y116" t="str">
            <v>DKADU PLANT  - CONSTRUCTION SPECIALTIES - BUILDINGS</v>
          </cell>
          <cell r="AF116">
            <v>0</v>
          </cell>
          <cell r="AI116" t="str">
            <v>1ABBD-</v>
          </cell>
          <cell r="AJ116" t="str">
            <v>SUBTOTAL ELECTRICAL BULKS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X117" t="str">
            <v>1ACDB</v>
          </cell>
          <cell r="Y117" t="str">
            <v>DKADU PLANT  - CONSTRUCTION SPECIALTIES - GENERAL</v>
          </cell>
          <cell r="AF117">
            <v>0</v>
          </cell>
        </row>
        <row r="118">
          <cell r="X118" t="str">
            <v>1ACD-</v>
          </cell>
          <cell r="Y118" t="str">
            <v>SUBTOTAL - DKADU PLANT  - CONSTRUCTION SPECIALTIES</v>
          </cell>
          <cell r="Z118">
            <v>0</v>
          </cell>
          <cell r="AA118" t="str">
            <v>N/A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I118" t="str">
            <v>1ABBEA</v>
          </cell>
          <cell r="AJ118" t="str">
            <v>CABLE AND CABLE FITTINGS</v>
          </cell>
          <cell r="AQ118">
            <v>0</v>
          </cell>
        </row>
        <row r="119">
          <cell r="AI119" t="str">
            <v>1ABBEB</v>
          </cell>
          <cell r="AJ119" t="str">
            <v>CABLE TRAY / CABLE LADDERS</v>
          </cell>
          <cell r="AQ119">
            <v>0</v>
          </cell>
        </row>
        <row r="120">
          <cell r="X120" t="str">
            <v>1ACEA</v>
          </cell>
          <cell r="Y120" t="str">
            <v>DKADU PLANT  - CONSTRUCTION, OTHER DIRECT WORK - FIRE PROTECTION</v>
          </cell>
          <cell r="AF120">
            <v>0</v>
          </cell>
          <cell r="AI120" t="str">
            <v>1ABBEC</v>
          </cell>
          <cell r="AJ120" t="str">
            <v>INSTRUMENT TUBING AND FITTINGS</v>
          </cell>
          <cell r="AQ120">
            <v>0</v>
          </cell>
        </row>
        <row r="121">
          <cell r="X121" t="str">
            <v>1ACEB</v>
          </cell>
          <cell r="Y121" t="str">
            <v>DKADU PLANT  - CONSTRUCTION, OTHER DIRECT WORK - FIREPROOFING</v>
          </cell>
          <cell r="AF121">
            <v>0</v>
          </cell>
          <cell r="AI121" t="str">
            <v>1ABBED</v>
          </cell>
          <cell r="AJ121" t="str">
            <v>MOUNTING ACCESSORIES</v>
          </cell>
          <cell r="AQ121">
            <v>0</v>
          </cell>
        </row>
        <row r="122">
          <cell r="X122" t="str">
            <v>1ACEC</v>
          </cell>
          <cell r="Y122" t="str">
            <v>DKADU PLANT  - CONSTRUCTION, OTHER DIRECT WORK - INSULATION</v>
          </cell>
          <cell r="AF122">
            <v>0</v>
          </cell>
          <cell r="AI122" t="str">
            <v>1ABBEE</v>
          </cell>
          <cell r="AJ122" t="str">
            <v>EARTHING MATERIALS</v>
          </cell>
          <cell r="AQ122">
            <v>0</v>
          </cell>
        </row>
        <row r="123">
          <cell r="X123" t="str">
            <v>1ACED</v>
          </cell>
          <cell r="Y123" t="str">
            <v>DKADU PLANT  - CONSTRUCTION, OTHER DIRECT WORK - PAINTING</v>
          </cell>
          <cell r="AF123">
            <v>0</v>
          </cell>
          <cell r="AI123" t="str">
            <v>1ABBEF</v>
          </cell>
          <cell r="AJ123" t="str">
            <v>FIRE AND GAS DETECTION EQUIPMENT</v>
          </cell>
          <cell r="AQ123">
            <v>0</v>
          </cell>
        </row>
        <row r="124">
          <cell r="X124" t="str">
            <v>1ACEE</v>
          </cell>
          <cell r="Y124" t="str">
            <v>DKADU PLANT  - CONSTRUCTION, OTHER DIRECT WORK - SHUTDOWN</v>
          </cell>
          <cell r="AF124">
            <v>0</v>
          </cell>
          <cell r="AI124" t="str">
            <v>1ABBEX</v>
          </cell>
          <cell r="AJ124" t="str">
            <v>OTHER INSTRUMENTATION BULKS</v>
          </cell>
          <cell r="AQ124">
            <v>0</v>
          </cell>
        </row>
        <row r="125">
          <cell r="X125" t="str">
            <v>1ACEF</v>
          </cell>
          <cell r="Y125" t="str">
            <v>DKADU PLANT  - CONSTRUCTION, OTHER DIRECT WORK - PRE-COMMISSIONING</v>
          </cell>
          <cell r="AF125">
            <v>0</v>
          </cell>
          <cell r="AI125" t="str">
            <v>1ABBE-</v>
          </cell>
          <cell r="AJ125" t="str">
            <v>SUBTOTAL INSTRUMENTATION BULKS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X126" t="str">
            <v>1ACEG</v>
          </cell>
          <cell r="Y126" t="str">
            <v>DKADU PLANT  - CONSTRUCTION, OTHER DIRECT WORK - ENVIRONMENTAL</v>
          </cell>
          <cell r="AF126">
            <v>0</v>
          </cell>
        </row>
        <row r="127">
          <cell r="X127" t="str">
            <v>1ACEX</v>
          </cell>
          <cell r="Y127" t="str">
            <v>DKADU PLANT  - CONSTRUCTION, OTHER DIRECT WORK - OTHER</v>
          </cell>
          <cell r="AF127">
            <v>0</v>
          </cell>
        </row>
        <row r="128">
          <cell r="X128" t="str">
            <v>1ACE</v>
          </cell>
          <cell r="Y128" t="str">
            <v xml:space="preserve">SUBTOTAL - DKADU PLANT  - CONSTRUCTION, OTHER DIRECT WORK - </v>
          </cell>
          <cell r="Z128">
            <v>0</v>
          </cell>
          <cell r="AA128" t="str">
            <v>N/A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</row>
        <row r="134">
          <cell r="W134" t="str">
            <v>LEVEL 2 DKADU PLANT PG.4</v>
          </cell>
          <cell r="X134" t="str">
            <v>WBS CODE</v>
          </cell>
          <cell r="Y134" t="str">
            <v>DESCRIPTION</v>
          </cell>
          <cell r="Z134" t="str">
            <v>QUANTITY</v>
          </cell>
          <cell r="AA134" t="str">
            <v>UNITS</v>
          </cell>
          <cell r="AB134" t="str">
            <v>TOTAL MANHOURS</v>
          </cell>
          <cell r="AC134" t="str">
            <v>TOTAL LABOR COST</v>
          </cell>
          <cell r="AD134" t="str">
            <v>TOTAL MAT'L COST</v>
          </cell>
          <cell r="AE134" t="str">
            <v>TOTAL S/C COST</v>
          </cell>
          <cell r="AF134" t="str">
            <v>TOTAL COST</v>
          </cell>
        </row>
        <row r="136">
          <cell r="X136" t="str">
            <v>1ACFA</v>
          </cell>
          <cell r="Y136" t="str">
            <v>DKADU PLANT  - CONSTRUCTION INDIRECTS</v>
          </cell>
          <cell r="AF136">
            <v>0</v>
          </cell>
        </row>
        <row r="137">
          <cell r="X137" t="str">
            <v>1ACF</v>
          </cell>
          <cell r="Y137" t="str">
            <v>SUBTOTAL - DKADU PLANT  - CONSTRUCTION INDIRECTS</v>
          </cell>
          <cell r="Z137">
            <v>0</v>
          </cell>
          <cell r="AA137" t="str">
            <v>N/A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</row>
        <row r="139">
          <cell r="X139" t="str">
            <v>1ADAA</v>
          </cell>
          <cell r="Y139" t="str">
            <v>DKADU PLANT  - COMMISSIONING - PROCESS</v>
          </cell>
          <cell r="AF139">
            <v>0</v>
          </cell>
        </row>
        <row r="140">
          <cell r="X140" t="str">
            <v>1ADAB</v>
          </cell>
          <cell r="Y140" t="str">
            <v>DKADU PLANT  - COMMISSIONING - UTILITIES</v>
          </cell>
          <cell r="AF140">
            <v>0</v>
          </cell>
        </row>
        <row r="141">
          <cell r="X141" t="str">
            <v>1ADA-</v>
          </cell>
          <cell r="Y141" t="str">
            <v>SUBTOTAL - DKADU PLANT  - COMMISSIONING</v>
          </cell>
          <cell r="Z141">
            <v>0</v>
          </cell>
          <cell r="AA141" t="str">
            <v>N/A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  <row r="143">
          <cell r="X143" t="str">
            <v>1ADBA</v>
          </cell>
          <cell r="Y143" t="str">
            <v>DKADU PLANT  - PERFORMANCE TEST - PROCESS</v>
          </cell>
          <cell r="AF143">
            <v>0</v>
          </cell>
        </row>
        <row r="144">
          <cell r="X144" t="str">
            <v>1ADBB</v>
          </cell>
          <cell r="Y144" t="str">
            <v>DKADU PLANT  - PERFORMANCE TEST - UTILITIES</v>
          </cell>
          <cell r="AF144">
            <v>0</v>
          </cell>
        </row>
        <row r="145">
          <cell r="X145" t="str">
            <v>1ADB-</v>
          </cell>
          <cell r="Y145" t="str">
            <v>SUBTOTAL - DKADU PLANT  - PERFORMANCE TEST</v>
          </cell>
          <cell r="Z145">
            <v>0</v>
          </cell>
          <cell r="AA145" t="str">
            <v>N/A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</row>
        <row r="178">
          <cell r="L178" t="str">
            <v>CYCLE &amp; LVL 1 NGL-4 PLANT</v>
          </cell>
          <cell r="M178" t="str">
            <v>WBS CODE</v>
          </cell>
          <cell r="N178" t="str">
            <v>DESCRIPTION</v>
          </cell>
          <cell r="O178" t="str">
            <v>QUANTITY</v>
          </cell>
          <cell r="P178" t="str">
            <v>UNITS</v>
          </cell>
          <cell r="Q178" t="str">
            <v>TOTAL MANHOURS</v>
          </cell>
          <cell r="R178" t="str">
            <v>TOTAL LABOR COST</v>
          </cell>
          <cell r="S178" t="str">
            <v>TOTAL MAT'L COST</v>
          </cell>
          <cell r="T178" t="str">
            <v>TOTAL S/C COST</v>
          </cell>
          <cell r="U178" t="str">
            <v>TOTAL COST</v>
          </cell>
          <cell r="W178" t="str">
            <v>LEVEL 2 NGL-4 PLANT PG.1</v>
          </cell>
          <cell r="X178" t="str">
            <v>WBS CODE</v>
          </cell>
          <cell r="Y178" t="str">
            <v>DESCRIPTION</v>
          </cell>
          <cell r="Z178" t="str">
            <v>QUANTITY</v>
          </cell>
          <cell r="AA178" t="str">
            <v>UNITS</v>
          </cell>
          <cell r="AB178" t="str">
            <v>TOTAL MANHOURS</v>
          </cell>
          <cell r="AC178" t="str">
            <v>TOTAL LABOR COST</v>
          </cell>
          <cell r="AD178" t="str">
            <v>TOTAL MAT'L COST</v>
          </cell>
          <cell r="AE178" t="str">
            <v>TOTAL S/C COST</v>
          </cell>
          <cell r="AF178" t="str">
            <v>TOTAL COST</v>
          </cell>
          <cell r="AH178" t="str">
            <v>LEVEL 3 NGL-4 PLANT PG 1</v>
          </cell>
          <cell r="AI178" t="str">
            <v>WBS CODE</v>
          </cell>
          <cell r="AJ178" t="str">
            <v>DESCRIPTION</v>
          </cell>
          <cell r="AK178" t="str">
            <v>QUANTITY</v>
          </cell>
          <cell r="AL178" t="str">
            <v>UNITS</v>
          </cell>
          <cell r="AM178" t="str">
            <v>TOTAL MANHOURS</v>
          </cell>
          <cell r="AN178" t="str">
            <v>TOTAL LABOR COST</v>
          </cell>
          <cell r="AO178" t="str">
            <v>TOTAL MAT'L COST</v>
          </cell>
          <cell r="AP178" t="str">
            <v>TOTAL S/C COST</v>
          </cell>
          <cell r="AQ178" t="str">
            <v>TOTAL COST</v>
          </cell>
        </row>
        <row r="180">
          <cell r="M180" t="str">
            <v>1BAA-</v>
          </cell>
          <cell r="N180" t="str">
            <v>NGL-4 PLANT  - DIRECT ENGINEERING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X180" t="str">
            <v>1BAAA</v>
          </cell>
          <cell r="Y180" t="str">
            <v>NGL-4 PLANT  - DIR. ENG.  PROCESS</v>
          </cell>
          <cell r="AF180">
            <v>0</v>
          </cell>
          <cell r="AI180" t="str">
            <v>1BBAAA</v>
          </cell>
          <cell r="AJ180" t="str">
            <v>DEETHANIZER OVERHEAD ACCUMULATOR DRUM</v>
          </cell>
          <cell r="AQ180">
            <v>0</v>
          </cell>
        </row>
        <row r="181">
          <cell r="M181" t="str">
            <v>1BAI-</v>
          </cell>
          <cell r="N181" t="str">
            <v>NGL-4 PLANT  - ENGINEERING PROCUREMENT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X181" t="str">
            <v>1BAAB</v>
          </cell>
          <cell r="Y181" t="str">
            <v>NGL-4 PLANT  - DIR. ENG.  PERMITS</v>
          </cell>
          <cell r="AF181">
            <v>0</v>
          </cell>
          <cell r="AI181" t="str">
            <v>1BBAAB</v>
          </cell>
          <cell r="AJ181" t="str">
            <v>PROPANE REFRIGERANT SURGE DRUMS</v>
          </cell>
          <cell r="AQ181">
            <v>0</v>
          </cell>
        </row>
        <row r="182">
          <cell r="M182" t="str">
            <v>1BAJ-</v>
          </cell>
          <cell r="N182" t="str">
            <v>NGL-4 PLANT  - INDIRECT ENGINEERING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X182" t="str">
            <v>1BAAC</v>
          </cell>
          <cell r="Y182" t="str">
            <v>NGL-4 PLANT  - DIR. ENG.  CIVIL/STRUCTURAL</v>
          </cell>
          <cell r="AF182">
            <v>0</v>
          </cell>
          <cell r="AI182" t="str">
            <v>1BBAAC</v>
          </cell>
          <cell r="AJ182" t="str">
            <v>PROPANE REFRIGERANT 1ST STAGE SUCTION DRUMS</v>
          </cell>
          <cell r="AQ182">
            <v>0</v>
          </cell>
        </row>
        <row r="183">
          <cell r="M183" t="str">
            <v>1BA--</v>
          </cell>
          <cell r="N183" t="str">
            <v>SUBTOTAL NGL-4 PLANT  - ENGINEERING/PROCUREMENT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X183" t="str">
            <v>1BAAD</v>
          </cell>
          <cell r="Y183" t="str">
            <v>NGL-4 PLANT  - DIR. ENG.  MECHANICAL</v>
          </cell>
          <cell r="AF183">
            <v>0</v>
          </cell>
          <cell r="AI183" t="str">
            <v>1BBAAD</v>
          </cell>
          <cell r="AJ183" t="str">
            <v>PROPANE REFRIGERANT 3RD STAGE SUCTION DRUMS</v>
          </cell>
          <cell r="AQ183">
            <v>0</v>
          </cell>
        </row>
        <row r="184">
          <cell r="X184" t="str">
            <v>1BAAE</v>
          </cell>
          <cell r="Y184" t="str">
            <v>NGL-4 PLANT  - DIR. ENG.  PIPING</v>
          </cell>
          <cell r="AF184">
            <v>0</v>
          </cell>
          <cell r="AI184" t="str">
            <v>1BBAAE</v>
          </cell>
          <cell r="AJ184" t="str">
            <v>PROPANE REFRIGERANT 4TH STAGE SUCTION DRUMS</v>
          </cell>
          <cell r="AQ184">
            <v>0</v>
          </cell>
        </row>
        <row r="185">
          <cell r="M185" t="str">
            <v>1BBA-</v>
          </cell>
          <cell r="N185" t="str">
            <v>NGL-4 PLANT  - FAB/DELIVERY - MAJOR EQUIPMENT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X185" t="str">
            <v>1BAAF</v>
          </cell>
          <cell r="Y185" t="str">
            <v>NGL-4 PLANT  - DIR. ENG.  ELECTRICAL</v>
          </cell>
          <cell r="AF185">
            <v>0</v>
          </cell>
          <cell r="AI185" t="str">
            <v>1BBAAF</v>
          </cell>
          <cell r="AJ185" t="str">
            <v>NFGP FEED DRUM</v>
          </cell>
          <cell r="AQ185">
            <v>0</v>
          </cell>
        </row>
        <row r="186">
          <cell r="M186" t="str">
            <v>1BBB-</v>
          </cell>
          <cell r="N186" t="str">
            <v>NGL-4 PLANT  - FAB/DELIVERY - BULKS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X186" t="str">
            <v>1BAAG</v>
          </cell>
          <cell r="Y186" t="str">
            <v>NGL-4 PLANT  - DIR. ENG.  INSTRUMENTATION</v>
          </cell>
          <cell r="AF186">
            <v>0</v>
          </cell>
          <cell r="AI186" t="str">
            <v>1BBAAG</v>
          </cell>
          <cell r="AJ186" t="str">
            <v>ADIP VESSELS / DRUMS / SETTLERS / TANKS</v>
          </cell>
          <cell r="AQ186">
            <v>0</v>
          </cell>
        </row>
        <row r="187">
          <cell r="M187" t="str">
            <v>1BBC-</v>
          </cell>
          <cell r="N187" t="str">
            <v>NGL-4 PLANT  - FAB/DELIVERY - ENGINEERING SPECIALTIES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X187" t="str">
            <v>1BAAH</v>
          </cell>
          <cell r="Y187" t="str">
            <v>NGL-4 PLANT  - DIR. ENG.  ARCHITECTURAL</v>
          </cell>
          <cell r="AF187">
            <v>0</v>
          </cell>
          <cell r="AI187" t="str">
            <v>1BBAAH</v>
          </cell>
          <cell r="AJ187" t="str">
            <v>MEROX VESSELS / DRUMS / TANKS - REACTOR VESSEL</v>
          </cell>
          <cell r="AQ187">
            <v>0</v>
          </cell>
        </row>
        <row r="188">
          <cell r="M188" t="str">
            <v>1BB--</v>
          </cell>
          <cell r="N188" t="str">
            <v>SUBTOTAL NGL-4 PLANT  - FABRICATION/DELIVERY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X188" t="str">
            <v>1BAA-</v>
          </cell>
          <cell r="Y188" t="str">
            <v>SUBTOTAL - NGL-4 PLANT  - DIRECT ENGINEERING</v>
          </cell>
          <cell r="Z188">
            <v>0</v>
          </cell>
          <cell r="AA188" t="str">
            <v>N/A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I188" t="str">
            <v>1BBAAI</v>
          </cell>
          <cell r="AJ188" t="str">
            <v>PROPANE PRODUCT DEHYDRATION  VESSELS / DRUMS</v>
          </cell>
          <cell r="AQ188">
            <v>0</v>
          </cell>
        </row>
        <row r="189">
          <cell r="AI189" t="str">
            <v>1BBAAJ</v>
          </cell>
          <cell r="AJ189" t="str">
            <v>BUTANE PRODUCT DEHYDRATION  VESSELS / DRUMS</v>
          </cell>
          <cell r="AQ189">
            <v>0</v>
          </cell>
        </row>
        <row r="190">
          <cell r="M190" t="str">
            <v>1BCA-</v>
          </cell>
          <cell r="N190" t="str">
            <v>NGL-4 PLANT  - CONSTRUCTION - CIVIL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X190" t="str">
            <v>1BAIA</v>
          </cell>
          <cell r="Y190" t="str">
            <v>NGL-4 PLANT  - PROCUREMENT PRESSURE VESSELS</v>
          </cell>
          <cell r="AF190">
            <v>0</v>
          </cell>
          <cell r="AI190" t="str">
            <v>1BBAAK</v>
          </cell>
          <cell r="AJ190" t="str">
            <v>REGENERATION GAS DRYING VESSELS / DRUMS</v>
          </cell>
          <cell r="AQ190">
            <v>0</v>
          </cell>
        </row>
        <row r="191">
          <cell r="M191" t="str">
            <v>1BCB-</v>
          </cell>
          <cell r="N191" t="str">
            <v>NGL-4 PLANT  - CONSTRUCTION - MAJOR EQUIPMENT</v>
          </cell>
          <cell r="Q191">
            <v>708854</v>
          </cell>
          <cell r="R191">
            <v>5949900</v>
          </cell>
          <cell r="S191">
            <v>0</v>
          </cell>
          <cell r="T191">
            <v>0</v>
          </cell>
          <cell r="U191">
            <v>5949900</v>
          </cell>
          <cell r="X191" t="str">
            <v>1BAIB</v>
          </cell>
          <cell r="Y191" t="str">
            <v>NGL-4 PLANT  - PROCUREMENT   COLUMNS</v>
          </cell>
          <cell r="AF191">
            <v>0</v>
          </cell>
          <cell r="AI191" t="str">
            <v>1BBAAL</v>
          </cell>
          <cell r="AJ191" t="str">
            <v>HOT OIL TANK</v>
          </cell>
          <cell r="AQ191">
            <v>0</v>
          </cell>
        </row>
        <row r="192">
          <cell r="M192" t="str">
            <v>1BCC-</v>
          </cell>
          <cell r="N192" t="str">
            <v>NGL-4 PLANT  - CONSTRUCTION - BULKS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X192" t="str">
            <v>1BAIE</v>
          </cell>
          <cell r="Y192" t="str">
            <v>NGL-4 PLANT  - PROCUREMENT   PUMPS &amp; MOTORS</v>
          </cell>
          <cell r="AF192">
            <v>0</v>
          </cell>
          <cell r="AI192" t="str">
            <v>1BBAAM</v>
          </cell>
          <cell r="AJ192" t="str">
            <v>FLARE HYDROCARBON COLLECTION DRUM</v>
          </cell>
          <cell r="AQ192">
            <v>0</v>
          </cell>
        </row>
        <row r="193">
          <cell r="M193" t="str">
            <v>1BCD-</v>
          </cell>
          <cell r="N193" t="str">
            <v>NGL-4 PLANT  - CONSTRUCTION - CONSTRUCTION SPECIALTIES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X193" t="str">
            <v>1BAIF</v>
          </cell>
          <cell r="Y193" t="str">
            <v>NGL-4 PLANT  - PROCUREMENT   HEAT EXCHANGERS - S &amp; T</v>
          </cell>
          <cell r="AF193">
            <v>0</v>
          </cell>
          <cell r="AI193" t="str">
            <v>1BBAAN</v>
          </cell>
          <cell r="AJ193" t="str">
            <v>DEPROPANISER OVERHEAD ACCUMULATOR DRUM</v>
          </cell>
          <cell r="AQ193">
            <v>0</v>
          </cell>
        </row>
        <row r="194">
          <cell r="M194" t="str">
            <v>1BCE-</v>
          </cell>
          <cell r="N194" t="str">
            <v>NGL-4 PLANT  - CONSTRUCTION - OTHER DIRECT WORK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X194" t="str">
            <v>1BAIH</v>
          </cell>
          <cell r="Y194" t="str">
            <v>NGL-4 PLANT  - PROCUREMENT   AIR COOLERS</v>
          </cell>
          <cell r="AF194">
            <v>0</v>
          </cell>
          <cell r="AI194" t="str">
            <v>1BBAAO</v>
          </cell>
          <cell r="AJ194" t="str">
            <v>DEBUTANISER OVERHEAD ACCUMULATOR DRUM</v>
          </cell>
          <cell r="AQ194">
            <v>0</v>
          </cell>
        </row>
        <row r="195">
          <cell r="M195" t="str">
            <v>1BCF-</v>
          </cell>
          <cell r="N195" t="str">
            <v>NGL-4 PLANT  - CONSTRUCTION - INDIRECTS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X195" t="str">
            <v>1BAII</v>
          </cell>
          <cell r="Y195" t="str">
            <v>NGL-4 PLANT  - PROCUREMENT   COMPRESSORS &amp; DRIVERS</v>
          </cell>
          <cell r="AF195">
            <v>0</v>
          </cell>
          <cell r="AI195" t="str">
            <v>1BBAAP</v>
          </cell>
          <cell r="AJ195" t="str">
            <v>ADIP MIXER 1ST STAGE VESSELS</v>
          </cell>
          <cell r="AQ195">
            <v>0</v>
          </cell>
        </row>
        <row r="196">
          <cell r="M196" t="str">
            <v>1BC--</v>
          </cell>
          <cell r="N196" t="str">
            <v>SUBTOTAL NGL-4 PLANT  - CONSTRUCTION</v>
          </cell>
          <cell r="Q196">
            <v>708854</v>
          </cell>
          <cell r="R196">
            <v>5949900</v>
          </cell>
          <cell r="S196">
            <v>0</v>
          </cell>
          <cell r="T196">
            <v>0</v>
          </cell>
          <cell r="U196">
            <v>5949900</v>
          </cell>
          <cell r="X196" t="str">
            <v>1BAIJ</v>
          </cell>
          <cell r="Y196" t="str">
            <v>NGL-4 PLANT  - PROCUREMENT   EMERGENCY DIESEL GENERATOR</v>
          </cell>
          <cell r="AF196">
            <v>0</v>
          </cell>
          <cell r="AI196" t="str">
            <v>1BBAAQ</v>
          </cell>
          <cell r="AJ196" t="str">
            <v>ADIP MIXER 2ND STAGE VESSELS</v>
          </cell>
          <cell r="AQ196">
            <v>0</v>
          </cell>
        </row>
        <row r="197">
          <cell r="X197" t="str">
            <v>1BAIM</v>
          </cell>
          <cell r="Y197" t="str">
            <v>NGL-4 PLANT  - PROCUREMENT   BLOWERS &amp; FANS</v>
          </cell>
          <cell r="AF197">
            <v>0</v>
          </cell>
          <cell r="AI197" t="str">
            <v>1BBAAR</v>
          </cell>
          <cell r="AJ197" t="str">
            <v>ADIP MIXER 3RD STAGE VESSELS</v>
          </cell>
          <cell r="AQ197">
            <v>0</v>
          </cell>
        </row>
        <row r="198">
          <cell r="M198" t="str">
            <v>1BDA-</v>
          </cell>
          <cell r="N198" t="str">
            <v>NGL-4 PLANT  - COMMISSIONING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X198" t="str">
            <v>1BAIO</v>
          </cell>
          <cell r="Y198" t="str">
            <v>NGL-4 PLANT  - PROCUREMENT   FLARES</v>
          </cell>
          <cell r="AF198">
            <v>0</v>
          </cell>
          <cell r="AI198" t="str">
            <v>1BBAAS</v>
          </cell>
          <cell r="AJ198" t="str">
            <v>ADIP SETTLER 1ST STAGE VESSELS</v>
          </cell>
          <cell r="AQ198">
            <v>0</v>
          </cell>
        </row>
        <row r="199">
          <cell r="M199" t="str">
            <v>1BDB-</v>
          </cell>
          <cell r="N199" t="str">
            <v>NGL-4 PLANT  -PERFORMANCE TEST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X199" t="str">
            <v>1BAIQ</v>
          </cell>
          <cell r="Y199" t="str">
            <v>NGL-4 PLANT  - PROCUREMENT   PACKAGED EQUIPMENT</v>
          </cell>
          <cell r="AF199">
            <v>0</v>
          </cell>
          <cell r="AI199" t="str">
            <v>1BBAAT</v>
          </cell>
          <cell r="AJ199" t="str">
            <v>ADIP SETTLER 2ND STAGE VESSELS</v>
          </cell>
          <cell r="AQ199">
            <v>0</v>
          </cell>
        </row>
        <row r="200">
          <cell r="M200" t="str">
            <v>1BD--</v>
          </cell>
          <cell r="N200" t="str">
            <v>SUBTOTAL NGL-4 PLANT  - COMMISSIONING, PERFORMANCE TEST &amp; TRAINING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X200" t="str">
            <v>1BAIR</v>
          </cell>
          <cell r="Y200" t="str">
            <v>NGL-4 PLANT  - PROCUREMENT   ELECTRICAL EQUIPMENT</v>
          </cell>
          <cell r="AF200">
            <v>0</v>
          </cell>
          <cell r="AI200" t="str">
            <v>1BBAAU</v>
          </cell>
          <cell r="AJ200" t="str">
            <v>ADIP SETTLER 3RD STAGE VESSELS</v>
          </cell>
          <cell r="AQ200">
            <v>0</v>
          </cell>
        </row>
        <row r="201">
          <cell r="X201" t="str">
            <v>1BAIS</v>
          </cell>
          <cell r="Y201" t="str">
            <v>NGL-4 PLANT  - PROCUREMENT   INSTRUMENTATION EQUIPMENT</v>
          </cell>
          <cell r="AF201">
            <v>0</v>
          </cell>
          <cell r="AI201" t="str">
            <v>1BBAAV</v>
          </cell>
          <cell r="AJ201" t="str">
            <v>ADIP WASH WATER VESSELS</v>
          </cell>
          <cell r="AQ201">
            <v>0</v>
          </cell>
        </row>
        <row r="202">
          <cell r="X202" t="str">
            <v>1BAIT</v>
          </cell>
          <cell r="Y202" t="str">
            <v>NGL-4 PLANT  - PROCUREMENT   BULKS</v>
          </cell>
          <cell r="AF202">
            <v>0</v>
          </cell>
          <cell r="AI202" t="str">
            <v>1BBAAW</v>
          </cell>
          <cell r="AJ202" t="str">
            <v>ADIP REGENERATOR DRUM</v>
          </cell>
          <cell r="AQ202">
            <v>0</v>
          </cell>
        </row>
        <row r="203">
          <cell r="X203" t="str">
            <v>1BAIX</v>
          </cell>
          <cell r="Y203" t="str">
            <v>NGL-4 PLANT  - PROCUREMENT   OTHER</v>
          </cell>
          <cell r="AF203">
            <v>0</v>
          </cell>
          <cell r="AI203" t="str">
            <v>1BBAAY</v>
          </cell>
          <cell r="AJ203" t="str">
            <v>MEROX DISULPHIDE SEPARATOR</v>
          </cell>
          <cell r="AQ203">
            <v>0</v>
          </cell>
        </row>
        <row r="204">
          <cell r="X204" t="str">
            <v>1BAI-</v>
          </cell>
          <cell r="Y204" t="str">
            <v>SUBTOTAL - NGL-4 PLANT  - PROCUREMENT</v>
          </cell>
          <cell r="Z204">
            <v>0</v>
          </cell>
          <cell r="AA204" t="str">
            <v>N/A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I204" t="str">
            <v>1BBAAZ</v>
          </cell>
          <cell r="AJ204" t="str">
            <v>MEROX PREWASH DRUM</v>
          </cell>
          <cell r="AQ204">
            <v>0</v>
          </cell>
        </row>
        <row r="205">
          <cell r="AI205" t="str">
            <v>1BBAA1</v>
          </cell>
          <cell r="AJ205" t="str">
            <v>CAUSTIC KNOCKOUT DRUMS</v>
          </cell>
          <cell r="AQ205">
            <v>0</v>
          </cell>
        </row>
        <row r="206">
          <cell r="X206" t="str">
            <v>1BAJA</v>
          </cell>
          <cell r="Y206" t="str">
            <v>NGL-4 PLANT  - INDIRECT ENG'G CONTRACTS</v>
          </cell>
          <cell r="AF206">
            <v>0</v>
          </cell>
          <cell r="AI206" t="str">
            <v>1BBAA2</v>
          </cell>
          <cell r="AJ206" t="str">
            <v>SAND FILTER</v>
          </cell>
          <cell r="AQ206">
            <v>0</v>
          </cell>
        </row>
        <row r="207">
          <cell r="X207" t="str">
            <v>1BAJB</v>
          </cell>
          <cell r="Y207" t="str">
            <v>NGL-4 PLANT  - INDIRECT ENG'G PROJECT MANAGEMENT</v>
          </cell>
          <cell r="AF207">
            <v>0</v>
          </cell>
          <cell r="AI207" t="str">
            <v>1BBAA3</v>
          </cell>
          <cell r="AJ207" t="str">
            <v>SOUR VENT VESEL</v>
          </cell>
          <cell r="AQ207">
            <v>0</v>
          </cell>
        </row>
        <row r="208">
          <cell r="X208" t="str">
            <v>1BAJC</v>
          </cell>
          <cell r="Y208" t="str">
            <v>NGL-4 PLANT  - INDIRECT ENG'G ENGINEERING/NON-TECH</v>
          </cell>
          <cell r="AF208">
            <v>0</v>
          </cell>
          <cell r="AI208" t="str">
            <v>1BBAA4</v>
          </cell>
          <cell r="AJ208" t="str">
            <v>OXIDISER VESSEL</v>
          </cell>
          <cell r="AQ208">
            <v>0</v>
          </cell>
        </row>
        <row r="209">
          <cell r="X209" t="str">
            <v>1BAJX</v>
          </cell>
          <cell r="Y209" t="str">
            <v>NGL-4 PLANT  - INDIRECT ENG'G OTHER</v>
          </cell>
          <cell r="AF209">
            <v>0</v>
          </cell>
          <cell r="AI209" t="str">
            <v>1BBAAX</v>
          </cell>
          <cell r="AJ209" t="str">
            <v>OTHER PRESSURE VESSELS</v>
          </cell>
          <cell r="AQ209">
            <v>0</v>
          </cell>
        </row>
        <row r="210">
          <cell r="X210" t="str">
            <v>1BAJ-</v>
          </cell>
          <cell r="Y210" t="str">
            <v>SUBTOTAL - NGL-4 PLANT  - INDIRECT ENGINEERING</v>
          </cell>
          <cell r="Z210">
            <v>0</v>
          </cell>
          <cell r="AA210" t="str">
            <v>N/A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I210" t="str">
            <v>1BBAA-</v>
          </cell>
          <cell r="AJ210" t="str">
            <v>SUBTOTAL PRESSURE VESSELS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</row>
        <row r="222">
          <cell r="W222" t="str">
            <v>LEVEL 2 NGL-4 PLANT PG.2</v>
          </cell>
          <cell r="X222" t="str">
            <v>WBS CODE</v>
          </cell>
          <cell r="Y222" t="str">
            <v>DESCRIPTION</v>
          </cell>
          <cell r="Z222" t="str">
            <v>QUANTITY</v>
          </cell>
          <cell r="AA222" t="str">
            <v>UNITS</v>
          </cell>
          <cell r="AB222" t="str">
            <v>TOTAL MANHOURS</v>
          </cell>
          <cell r="AC222" t="str">
            <v>TOTAL LABOR COST</v>
          </cell>
          <cell r="AD222" t="str">
            <v>TOTAL MAT'L COST</v>
          </cell>
          <cell r="AE222" t="str">
            <v>TOTAL S/C COST</v>
          </cell>
          <cell r="AF222" t="str">
            <v>TOTAL COST</v>
          </cell>
          <cell r="AH222" t="str">
            <v>LEVEL 3 NGL-4 PLANT PG 2</v>
          </cell>
          <cell r="AI222" t="str">
            <v>WBS CODE</v>
          </cell>
          <cell r="AJ222" t="str">
            <v>DESCRIPTION</v>
          </cell>
          <cell r="AK222" t="str">
            <v>QUANTITY</v>
          </cell>
          <cell r="AL222" t="str">
            <v>UNITS</v>
          </cell>
          <cell r="AM222" t="str">
            <v>TOTAL MANHOURS</v>
          </cell>
          <cell r="AN222" t="str">
            <v>TOTAL LABOR COST</v>
          </cell>
          <cell r="AO222" t="str">
            <v>TOTAL MAT'L COST</v>
          </cell>
          <cell r="AP222" t="str">
            <v>TOTAL S/C COST</v>
          </cell>
          <cell r="AQ222" t="str">
            <v>TOTAL COST</v>
          </cell>
        </row>
        <row r="224">
          <cell r="X224" t="str">
            <v>1BBAA</v>
          </cell>
          <cell r="Y224" t="str">
            <v>NGL-4 PLANT  - FAB/DELIVERY MAJOR EQUIP PRESSURE VESSELS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I224" t="str">
            <v>1BBABA</v>
          </cell>
          <cell r="AJ224" t="str">
            <v>DEETHANISER COLUMNS</v>
          </cell>
          <cell r="AQ224">
            <v>0</v>
          </cell>
        </row>
        <row r="225">
          <cell r="X225" t="str">
            <v>1BBAB</v>
          </cell>
          <cell r="Y225" t="str">
            <v>NGL-4 PLANT  - FAB/DELIVERY MAJOR EQUIP COLUMNS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I225" t="str">
            <v>1BBABB</v>
          </cell>
          <cell r="AJ225" t="str">
            <v>DEPROPANISER COLUMNS</v>
          </cell>
        </row>
        <row r="226">
          <cell r="X226" t="str">
            <v>1BBAE</v>
          </cell>
          <cell r="Y226" t="str">
            <v>NGL-4 PLANT  - FAB/DELIVERY MAJOR EQUIP PUMPS &amp; MOTORS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I226" t="str">
            <v>1BBABC</v>
          </cell>
          <cell r="AJ226" t="str">
            <v>DEBUTANISER COLUMNS</v>
          </cell>
          <cell r="AQ226">
            <v>0</v>
          </cell>
        </row>
        <row r="227">
          <cell r="X227" t="str">
            <v>1BBAF</v>
          </cell>
          <cell r="Y227" t="str">
            <v>NGL-4 PLANT  - FAB/DELIVERY MAJOR EQUIP HEAT EXCHANGERS S&amp;T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I227" t="str">
            <v>1BBABD</v>
          </cell>
          <cell r="AJ227" t="str">
            <v>PROPANE MOLECULAR SEIVE ABSORBER</v>
          </cell>
          <cell r="AQ227">
            <v>0</v>
          </cell>
        </row>
        <row r="228">
          <cell r="X228" t="str">
            <v>1BBAH</v>
          </cell>
          <cell r="Y228" t="str">
            <v>NGL-4 PLANT  - FAB/DELIVERY MAJOR EQUIP AIR COOLERS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I228" t="str">
            <v>1BBABE</v>
          </cell>
          <cell r="AJ228" t="str">
            <v>BUTANE MOLECULAR SE9IVE ABSORBER</v>
          </cell>
          <cell r="AQ228">
            <v>0</v>
          </cell>
        </row>
        <row r="229">
          <cell r="X229" t="str">
            <v>1BBAI</v>
          </cell>
          <cell r="Y229" t="str">
            <v>NGL-4 PLANT  - FAB/DELIVERY MAJOR EQUIP COMPRESSORS &amp; DRIVERS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I229" t="str">
            <v>1BBABF</v>
          </cell>
          <cell r="AJ229" t="str">
            <v>REGENERATED GAS ALUMINUM DRYER</v>
          </cell>
          <cell r="AQ229">
            <v>0</v>
          </cell>
        </row>
        <row r="230">
          <cell r="X230" t="str">
            <v>1BBAJ</v>
          </cell>
          <cell r="Y230" t="str">
            <v>NGL-4 PLANT  - FAB/DELIVERY MAJOR EQUIP EMERGENCY DIESEL GENERATOR</v>
          </cell>
          <cell r="AF230">
            <v>0</v>
          </cell>
          <cell r="AI230" t="str">
            <v>1BBABG</v>
          </cell>
          <cell r="AJ230" t="str">
            <v>ADIP COLUMNS</v>
          </cell>
          <cell r="AQ230">
            <v>0</v>
          </cell>
        </row>
        <row r="231">
          <cell r="X231" t="str">
            <v>1BBAM</v>
          </cell>
          <cell r="Y231" t="str">
            <v>NGL-4 PLANT  - FAB/DELIVERY MAJOR EQUIP BLOWERS, FANS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I231" t="str">
            <v>1BBABH</v>
          </cell>
          <cell r="AJ231" t="str">
            <v>MEROX COLUMNS</v>
          </cell>
          <cell r="AQ231">
            <v>0</v>
          </cell>
        </row>
        <row r="232">
          <cell r="X232" t="str">
            <v>1BBAO</v>
          </cell>
          <cell r="Y232" t="str">
            <v>NGL-4 PLANT  - FAB/DELIVERY MAJOR EQUIP FLARES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I232" t="str">
            <v>1BBABI</v>
          </cell>
          <cell r="AJ232" t="str">
            <v>PROPANE PRODUCT DEHYDRATION  COLUMNS</v>
          </cell>
          <cell r="AQ232">
            <v>0</v>
          </cell>
        </row>
        <row r="233">
          <cell r="X233" t="str">
            <v>1BBAQ</v>
          </cell>
          <cell r="Y233" t="str">
            <v>NGL-4 PLANT  - FAB/DELIVERY MAJOR EQUIP PACKAGED EQUIPMENT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I233" t="str">
            <v>1BBABJ</v>
          </cell>
          <cell r="AJ233" t="str">
            <v>BUTANE PRODUCT DEHYDRATION  COLUMNS</v>
          </cell>
          <cell r="AQ233">
            <v>0</v>
          </cell>
        </row>
        <row r="234">
          <cell r="X234" t="str">
            <v>1BBAR</v>
          </cell>
          <cell r="Y234" t="str">
            <v>NGL-4 PLANT  - FAB/DELIVERY MAJOR EQUIP ELECTRICAL EQUIPMENT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I234" t="str">
            <v>1BBABK</v>
          </cell>
          <cell r="AJ234" t="str">
            <v>REGENERATION GAS DRYING COLUMNS</v>
          </cell>
          <cell r="AQ234">
            <v>0</v>
          </cell>
        </row>
        <row r="235">
          <cell r="X235" t="str">
            <v>1BBAS</v>
          </cell>
          <cell r="Y235" t="str">
            <v>NGL-4 PLANT  - FAB/DELIVERY MAJOR EQUIP INSTRUMENTATION EQUIPMENT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I235" t="str">
            <v>1BBABL</v>
          </cell>
          <cell r="AJ235" t="str">
            <v>ADIP C3 EXTRACTOR COLUMN</v>
          </cell>
          <cell r="AQ235">
            <v>0</v>
          </cell>
        </row>
        <row r="236">
          <cell r="X236" t="str">
            <v>1BBAX</v>
          </cell>
          <cell r="Y236" t="str">
            <v>NGL-4 PLANT  - FAB/DELIVERY MAJOR EQUIP OTHER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I236" t="str">
            <v>1BBABM</v>
          </cell>
          <cell r="AJ236" t="str">
            <v>ADIP C4 ABSORBER COLUMN</v>
          </cell>
          <cell r="AQ236">
            <v>0</v>
          </cell>
        </row>
        <row r="237">
          <cell r="X237" t="str">
            <v>1BBA-</v>
          </cell>
          <cell r="Y237" t="str">
            <v>SUBTOTAL - NGL-4 PLANT  - FAB/DELIVERY MAJOR EQUIP.</v>
          </cell>
          <cell r="Z237">
            <v>0</v>
          </cell>
          <cell r="AA237" t="str">
            <v>N/A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I237" t="str">
            <v>1BBABN</v>
          </cell>
          <cell r="AJ237" t="str">
            <v>ADIP REGENERATION COLUMN</v>
          </cell>
          <cell r="AQ237">
            <v>0</v>
          </cell>
        </row>
        <row r="238">
          <cell r="AI238" t="str">
            <v>1BBABO</v>
          </cell>
          <cell r="AJ238" t="str">
            <v>MEROX C3 EXTRACTOR COLUMN</v>
          </cell>
          <cell r="AQ238">
            <v>0</v>
          </cell>
        </row>
        <row r="239">
          <cell r="X239" t="str">
            <v>1BBBA</v>
          </cell>
          <cell r="Y239" t="str">
            <v>NGL-4 PLANT  - FAB/DELIVERY BULKS - IMBEDS</v>
          </cell>
          <cell r="AF239">
            <v>0</v>
          </cell>
          <cell r="AI239" t="str">
            <v>1BBABP</v>
          </cell>
          <cell r="AJ239" t="str">
            <v>MEROX C4 EXTRACTOR COLUMN</v>
          </cell>
          <cell r="AQ239">
            <v>0</v>
          </cell>
        </row>
        <row r="240">
          <cell r="X240" t="str">
            <v>1BBBB</v>
          </cell>
          <cell r="Y240" t="str">
            <v>NGL-4 PLANT  - FAB/DELIVERY BULKS - STRUCTURAL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I240" t="str">
            <v>1BBABQ</v>
          </cell>
          <cell r="AJ240" t="str">
            <v>MEROX GASOLINE COLUMN</v>
          </cell>
          <cell r="AQ240">
            <v>0</v>
          </cell>
        </row>
        <row r="241">
          <cell r="X241" t="str">
            <v>1BBBC</v>
          </cell>
          <cell r="Y241" t="str">
            <v>NGL-4 PLANT  - FAB/DELIVERY BULKS - PIPING &amp; VALVES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I241" t="str">
            <v>1BBABR</v>
          </cell>
          <cell r="AJ241" t="str">
            <v>MEROX EXTRACTORS</v>
          </cell>
          <cell r="AQ241">
            <v>0</v>
          </cell>
        </row>
        <row r="242">
          <cell r="X242" t="str">
            <v>1BBBD</v>
          </cell>
          <cell r="Y242" t="str">
            <v>NGL-4 PLANT  - FAB/DELIVERY BULKS - ELECTRICAL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I242" t="str">
            <v>1BBABX</v>
          </cell>
          <cell r="AJ242" t="str">
            <v>OTHER COLUMNS</v>
          </cell>
          <cell r="AQ242">
            <v>0</v>
          </cell>
        </row>
        <row r="243">
          <cell r="X243" t="str">
            <v>1BBBE</v>
          </cell>
          <cell r="Y243" t="str">
            <v>NGL-4 PLANT  - FAB/DELIVERY BULKS - INSTRUMENTATION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I243" t="str">
            <v>1BBAB</v>
          </cell>
          <cell r="AJ243" t="str">
            <v>SUBTOTAL COLUMNS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</row>
        <row r="244">
          <cell r="X244" t="str">
            <v>1BBB-</v>
          </cell>
          <cell r="Y244" t="str">
            <v>SUBTOTAL - NGL-4 PLANT  - FAB/DELIVERY BULKS</v>
          </cell>
          <cell r="Z244">
            <v>0</v>
          </cell>
          <cell r="AA244" t="str">
            <v>N/A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</row>
        <row r="245">
          <cell r="AI245" t="str">
            <v>1BBAEA</v>
          </cell>
          <cell r="AJ245" t="str">
            <v>NFGP NGL FEED PUMPS &amp; MOTORS</v>
          </cell>
          <cell r="AQ245">
            <v>0</v>
          </cell>
        </row>
        <row r="246">
          <cell r="X246" t="str">
            <v>1BBCA</v>
          </cell>
          <cell r="Y246" t="str">
            <v>NGL-4 PLANT  - FAB/DELIVERY ENG. SPECIALTIES - BUILDINGS</v>
          </cell>
          <cell r="AF246">
            <v>0</v>
          </cell>
          <cell r="AI246" t="str">
            <v>1BBAEB</v>
          </cell>
          <cell r="AJ246" t="str">
            <v>ADIP PUMPS &amp; MOTORS</v>
          </cell>
          <cell r="AQ246">
            <v>0</v>
          </cell>
        </row>
        <row r="247">
          <cell r="X247" t="str">
            <v>1BBCB</v>
          </cell>
          <cell r="Y247" t="str">
            <v>NGL-4 PLANT  - FAB/DELIVERY ENG. SPECIALTIES - GENERAL</v>
          </cell>
          <cell r="AF247">
            <v>0</v>
          </cell>
          <cell r="AI247" t="str">
            <v>1BBAEC</v>
          </cell>
          <cell r="AJ247" t="str">
            <v>MEROX PUMPS &amp; MOTORS</v>
          </cell>
          <cell r="AQ247">
            <v>0</v>
          </cell>
        </row>
        <row r="248">
          <cell r="X248" t="str">
            <v>1BBC-</v>
          </cell>
          <cell r="Y248" t="str">
            <v>SUBTOTAL - NGL-4 PLANT  - FAB/DEL. ENG. SPECIALTIES</v>
          </cell>
          <cell r="Z248">
            <v>0</v>
          </cell>
          <cell r="AA248" t="str">
            <v>N/A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I248" t="str">
            <v>1BBAED</v>
          </cell>
          <cell r="AJ248" t="str">
            <v>PROPANE PRODUCT DEHYDRATION  PUMPS &amp; MOTORS</v>
          </cell>
          <cell r="AQ248">
            <v>0</v>
          </cell>
        </row>
        <row r="249">
          <cell r="AI249" t="str">
            <v>1BBAEE</v>
          </cell>
          <cell r="AJ249" t="str">
            <v>BUTANE PRODUCT DEHYDRATION  PUMPS &amp; MOTORS</v>
          </cell>
          <cell r="AQ249">
            <v>0</v>
          </cell>
        </row>
        <row r="250">
          <cell r="AI250" t="str">
            <v>1BBAEF</v>
          </cell>
          <cell r="AJ250" t="str">
            <v>HOT OIL UNIT PUMP &amp; MOTOR</v>
          </cell>
          <cell r="AQ250">
            <v>0</v>
          </cell>
        </row>
        <row r="251">
          <cell r="AI251" t="str">
            <v>1BBAEG</v>
          </cell>
          <cell r="AJ251" t="str">
            <v>FLARE HYDROCARBON TRANSFER  PUMP &amp; MOTOR</v>
          </cell>
          <cell r="AQ251">
            <v>0</v>
          </cell>
        </row>
        <row r="252">
          <cell r="AI252" t="str">
            <v>1BBAEH</v>
          </cell>
          <cell r="AJ252" t="str">
            <v>DEETHANISER REFLUX PUMPS &amp; MOTORS</v>
          </cell>
          <cell r="AQ252">
            <v>0</v>
          </cell>
        </row>
        <row r="253">
          <cell r="AI253" t="str">
            <v>1BBAEI</v>
          </cell>
          <cell r="AJ253" t="str">
            <v>DEPROPANISER REFLUX PUMPS &amp; MOTORS</v>
          </cell>
          <cell r="AQ253">
            <v>0</v>
          </cell>
        </row>
        <row r="254">
          <cell r="AI254" t="str">
            <v>1BBAEJ</v>
          </cell>
          <cell r="AJ254" t="str">
            <v>DEBUTANISER REFLUX PUMPS &amp; MOTORS</v>
          </cell>
          <cell r="AQ254">
            <v>0</v>
          </cell>
        </row>
        <row r="255">
          <cell r="AI255" t="str">
            <v>1BBAEK</v>
          </cell>
          <cell r="AJ255" t="str">
            <v>PROPANE TRANSFER PUMPS &amp; MOTORS</v>
          </cell>
          <cell r="AQ255">
            <v>0</v>
          </cell>
        </row>
        <row r="256">
          <cell r="AI256" t="str">
            <v>1BBAEL</v>
          </cell>
          <cell r="AJ256" t="str">
            <v>BUTANE TRANSFER PUMPS &amp; MOTORS</v>
          </cell>
          <cell r="AQ256">
            <v>0</v>
          </cell>
        </row>
        <row r="257">
          <cell r="AI257" t="str">
            <v>1BBAEM</v>
          </cell>
          <cell r="AJ257" t="str">
            <v>GASOLINE TRANSFER PUMPS &amp; MOTORS</v>
          </cell>
          <cell r="AQ257">
            <v>0</v>
          </cell>
        </row>
        <row r="258">
          <cell r="AI258" t="str">
            <v>1BBAEN</v>
          </cell>
          <cell r="AJ258" t="str">
            <v>LD &amp; HP OFF SPEC PUMPS &amp; MOTORS</v>
          </cell>
          <cell r="AQ258">
            <v>0</v>
          </cell>
        </row>
        <row r="259">
          <cell r="AI259" t="str">
            <v>1BBAEX</v>
          </cell>
          <cell r="AJ259" t="str">
            <v>OTHER PUMPS &amp; MOTORS</v>
          </cell>
          <cell r="AQ259">
            <v>0</v>
          </cell>
        </row>
        <row r="260">
          <cell r="AI260" t="str">
            <v>1BBAE-</v>
          </cell>
          <cell r="AJ260" t="str">
            <v>SUBTOTAL PUMPS &amp; MOTORS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</row>
        <row r="266">
          <cell r="W266" t="str">
            <v>LEVEL 2 NGL-4 PLANT PG.3</v>
          </cell>
          <cell r="X266" t="str">
            <v>WBS CODE</v>
          </cell>
          <cell r="Y266" t="str">
            <v>DESCRIPTION</v>
          </cell>
          <cell r="Z266" t="str">
            <v>QUANTITY</v>
          </cell>
          <cell r="AA266" t="str">
            <v>UNITS</v>
          </cell>
          <cell r="AB266" t="str">
            <v>TOTAL MANHOURS</v>
          </cell>
          <cell r="AC266" t="str">
            <v>TOTAL LABOR COST</v>
          </cell>
          <cell r="AD266" t="str">
            <v>TOTAL MAT'L COST</v>
          </cell>
          <cell r="AE266" t="str">
            <v>TOTAL S/C COST</v>
          </cell>
          <cell r="AF266" t="str">
            <v>TOTAL COST</v>
          </cell>
          <cell r="AH266" t="str">
            <v>LEVEL 3 NGL-4 PLANT PG 3</v>
          </cell>
          <cell r="AI266" t="str">
            <v>WBS CODE</v>
          </cell>
          <cell r="AJ266" t="str">
            <v>DESCRIPTION</v>
          </cell>
          <cell r="AK266" t="str">
            <v>QUANTITY</v>
          </cell>
          <cell r="AL266" t="str">
            <v>UNITS</v>
          </cell>
          <cell r="AM266" t="str">
            <v>TOTAL MANHOURS</v>
          </cell>
          <cell r="AN266" t="str">
            <v>TOTAL LABOR COST</v>
          </cell>
          <cell r="AO266" t="str">
            <v>TOTAL MAT'L COST</v>
          </cell>
          <cell r="AP266" t="str">
            <v>TOTAL S/C COST</v>
          </cell>
          <cell r="AQ266" t="str">
            <v>TOTAL COST</v>
          </cell>
        </row>
        <row r="268">
          <cell r="X268" t="str">
            <v>1BCAA</v>
          </cell>
          <cell r="Y268" t="str">
            <v>NGL-4 PLANT  - CONSTRUCTION, CIVIL - SITE WORK</v>
          </cell>
          <cell r="AF268">
            <v>0</v>
          </cell>
          <cell r="AI268" t="str">
            <v>1BBAFA</v>
          </cell>
          <cell r="AJ268" t="str">
            <v>DEETHANISER COLUMNS REBOILERS</v>
          </cell>
          <cell r="AQ268">
            <v>0</v>
          </cell>
        </row>
        <row r="269">
          <cell r="X269" t="str">
            <v>1BCAB</v>
          </cell>
          <cell r="Y269" t="str">
            <v>NGL-4 PLANT  - CONSTRUCTION, CIVIL - FOUNDATIONS</v>
          </cell>
          <cell r="AF269">
            <v>0</v>
          </cell>
          <cell r="AI269" t="str">
            <v>1BBAFB</v>
          </cell>
          <cell r="AJ269" t="str">
            <v>DEPROPANISER COLUMNS REBOILERS</v>
          </cell>
          <cell r="AQ269">
            <v>0</v>
          </cell>
        </row>
        <row r="270">
          <cell r="X270" t="str">
            <v>1BCA</v>
          </cell>
          <cell r="Y270" t="str">
            <v>SUBTOTAL - NGL-4 PLANT  - CONSTRUCTION, CIVIL</v>
          </cell>
          <cell r="Z270">
            <v>0</v>
          </cell>
          <cell r="AA270" t="str">
            <v>N/A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I270" t="str">
            <v>1BBAFC</v>
          </cell>
          <cell r="AJ270" t="str">
            <v>DEBUTANISER COLUMNS REBOILERS</v>
          </cell>
          <cell r="AQ270">
            <v>0</v>
          </cell>
        </row>
        <row r="271">
          <cell r="AI271" t="str">
            <v>1BBAFD</v>
          </cell>
          <cell r="AJ271" t="str">
            <v>C3 PRODUCT CHILLERS</v>
          </cell>
          <cell r="AQ271">
            <v>0</v>
          </cell>
        </row>
        <row r="272">
          <cell r="X272" t="str">
            <v>1BCBA</v>
          </cell>
          <cell r="Y272" t="str">
            <v>NGL-4 PLANT  - CONSTRUCTION, MAJOR EQUIPMENT - PRESSURE VESSELS</v>
          </cell>
          <cell r="Z272">
            <v>1739.4</v>
          </cell>
          <cell r="AA272" t="str">
            <v>TON</v>
          </cell>
          <cell r="AB272">
            <v>154680</v>
          </cell>
          <cell r="AC272">
            <v>1024200</v>
          </cell>
          <cell r="AF272">
            <v>1024200</v>
          </cell>
          <cell r="AI272" t="str">
            <v>1BBAFE</v>
          </cell>
          <cell r="AJ272" t="str">
            <v>C4 PRODUCT CHILLERS</v>
          </cell>
          <cell r="AQ272">
            <v>0</v>
          </cell>
        </row>
        <row r="273">
          <cell r="X273" t="str">
            <v>1BCBB</v>
          </cell>
          <cell r="Y273" t="str">
            <v>NGL-4 PLANT  - CONSTRUCTION, MAJOR EQUIPMENT - COLUMNS</v>
          </cell>
          <cell r="Z273">
            <v>2106.5</v>
          </cell>
          <cell r="AA273" t="str">
            <v>TON</v>
          </cell>
          <cell r="AB273">
            <v>207820</v>
          </cell>
          <cell r="AC273">
            <v>2088000</v>
          </cell>
          <cell r="AF273">
            <v>2088000</v>
          </cell>
          <cell r="AI273" t="str">
            <v>1BBAFF</v>
          </cell>
          <cell r="AJ273" t="str">
            <v>C5 PRODUCT CHILLERS</v>
          </cell>
          <cell r="AQ273">
            <v>0</v>
          </cell>
        </row>
        <row r="274">
          <cell r="X274" t="str">
            <v>1BCBE</v>
          </cell>
          <cell r="Y274" t="str">
            <v>NGL-4 PLANT  - CONSTRUCTION, MAJOR EQUIPMENT - PUMPS &amp; MOTORS</v>
          </cell>
          <cell r="Z274">
            <v>189.2</v>
          </cell>
          <cell r="AA274" t="str">
            <v>TON</v>
          </cell>
          <cell r="AB274">
            <v>18620</v>
          </cell>
          <cell r="AC274">
            <v>160400</v>
          </cell>
          <cell r="AF274">
            <v>160400</v>
          </cell>
          <cell r="AI274" t="str">
            <v>1BBAFG</v>
          </cell>
          <cell r="AJ274" t="str">
            <v>ADIP HEAT EXCHANGERS</v>
          </cell>
          <cell r="AQ274">
            <v>0</v>
          </cell>
        </row>
        <row r="275">
          <cell r="X275" t="str">
            <v>1BCBF</v>
          </cell>
          <cell r="Y275" t="str">
            <v>NGL-4 PLANT  - CONSTRUCTION, MAJOR EQUIPMENT - HEAT EXCHANGERS S&amp;T</v>
          </cell>
          <cell r="Z275">
            <v>1171.8</v>
          </cell>
          <cell r="AA275" t="str">
            <v>TON</v>
          </cell>
          <cell r="AB275">
            <v>79090</v>
          </cell>
          <cell r="AC275">
            <v>638600</v>
          </cell>
          <cell r="AF275">
            <v>638600</v>
          </cell>
          <cell r="AI275" t="str">
            <v>1BBAFH</v>
          </cell>
          <cell r="AJ275" t="str">
            <v>MEROX HEAT EXCHANGERS</v>
          </cell>
          <cell r="AQ275">
            <v>0</v>
          </cell>
        </row>
        <row r="276">
          <cell r="X276" t="str">
            <v>1BCBH</v>
          </cell>
          <cell r="Y276" t="str">
            <v>NGL-4 PLANT  - CONSTRUCTION, MAJOR EQUIPMENT - AIR COOLERS</v>
          </cell>
          <cell r="Z276">
            <v>2026</v>
          </cell>
          <cell r="AA276" t="str">
            <v>TON</v>
          </cell>
          <cell r="AB276">
            <v>159310</v>
          </cell>
          <cell r="AC276">
            <v>1254500</v>
          </cell>
          <cell r="AF276">
            <v>1254500</v>
          </cell>
          <cell r="AI276" t="str">
            <v>1BBAFI</v>
          </cell>
          <cell r="AJ276" t="str">
            <v>PROPANE PRODUCT DEHYDRATION HEAT EXCHANGERS</v>
          </cell>
          <cell r="AQ276">
            <v>0</v>
          </cell>
        </row>
        <row r="277">
          <cell r="X277" t="str">
            <v>1BCBI</v>
          </cell>
          <cell r="Y277" t="str">
            <v>NGL-4 PLANT  - CONSTRUCTION, MAJOR EQUIPMENT - COMPRESSORS &amp; DRIVERS</v>
          </cell>
          <cell r="Z277">
            <v>326.2</v>
          </cell>
          <cell r="AA277" t="str">
            <v>TON</v>
          </cell>
          <cell r="AB277">
            <v>36234</v>
          </cell>
          <cell r="AC277">
            <v>251600</v>
          </cell>
          <cell r="AF277">
            <v>251600</v>
          </cell>
          <cell r="AI277" t="str">
            <v>1BBAFJ</v>
          </cell>
          <cell r="AJ277" t="str">
            <v>BUTANE PRODUCT DEHYDRATION HEAT EXCHANGERS</v>
          </cell>
          <cell r="AQ277">
            <v>0</v>
          </cell>
        </row>
        <row r="278">
          <cell r="X278" t="str">
            <v>1BCBJ</v>
          </cell>
          <cell r="Y278" t="str">
            <v>NGL-4 PLANT  - CONSTRUCTION, MAJOR EQUIP. - EMERGENCY DIESEL GENERATOR</v>
          </cell>
          <cell r="AF278">
            <v>0</v>
          </cell>
          <cell r="AI278" t="str">
            <v>1BBAFK</v>
          </cell>
          <cell r="AJ278" t="str">
            <v>REGENERATION GAS DRYING HEAT EXCHANGERS</v>
          </cell>
          <cell r="AQ278">
            <v>0</v>
          </cell>
        </row>
        <row r="279">
          <cell r="X279" t="str">
            <v>1BCBM</v>
          </cell>
          <cell r="Y279" t="str">
            <v>NGL-4 PLANT  - CONSTRUCTION, MAJOR EQUIPMENT - BLOWERS, FANS</v>
          </cell>
          <cell r="AF279">
            <v>0</v>
          </cell>
          <cell r="AI279" t="str">
            <v>1BBAFL</v>
          </cell>
          <cell r="AJ279" t="str">
            <v>HOT OIL UNIT HOT OIL COOLERS</v>
          </cell>
          <cell r="AQ279">
            <v>0</v>
          </cell>
        </row>
        <row r="280">
          <cell r="X280" t="str">
            <v>1BCBO</v>
          </cell>
          <cell r="Y280" t="str">
            <v>NGL-4 PLANT  - CONSTRUCTION, MAJOR EQUIPMENT - FLARES</v>
          </cell>
          <cell r="Z280">
            <v>50</v>
          </cell>
          <cell r="AA280" t="str">
            <v>TON</v>
          </cell>
          <cell r="AB280">
            <v>7920</v>
          </cell>
          <cell r="AC280">
            <v>53000</v>
          </cell>
          <cell r="AF280">
            <v>53000</v>
          </cell>
          <cell r="AI280" t="str">
            <v>1BBAFM</v>
          </cell>
          <cell r="AJ280" t="str">
            <v>OTHER PRODUCT COOLING UNITS AND EXCHANGERS</v>
          </cell>
          <cell r="AQ280">
            <v>0</v>
          </cell>
        </row>
        <row r="281">
          <cell r="X281" t="str">
            <v>1BCBQ</v>
          </cell>
          <cell r="Y281" t="str">
            <v>NGL-4 PLANT  - CONSTRUCTION, MAJOR EQUIP - PACKAGED EQUIPMENT</v>
          </cell>
          <cell r="Z281">
            <v>308.39999999999998</v>
          </cell>
          <cell r="AA281" t="str">
            <v>TON</v>
          </cell>
          <cell r="AB281">
            <v>45180</v>
          </cell>
          <cell r="AC281">
            <v>479600</v>
          </cell>
          <cell r="AF281">
            <v>479600</v>
          </cell>
          <cell r="AI281" t="str">
            <v>1BBAFX</v>
          </cell>
          <cell r="AJ281" t="str">
            <v>OTHER HEAT EXCHANGERS-SHELL &amp; TUBE</v>
          </cell>
          <cell r="AQ281">
            <v>0</v>
          </cell>
        </row>
        <row r="282">
          <cell r="X282" t="str">
            <v>1BCBR</v>
          </cell>
          <cell r="Y282" t="str">
            <v>NGL-4 PLANT  - CONSTRUCTION, MAJOR EQUIP - ELECTRICAL EQUIPMENT</v>
          </cell>
          <cell r="AF282">
            <v>0</v>
          </cell>
          <cell r="AI282" t="str">
            <v>1BBAF-</v>
          </cell>
          <cell r="AJ282" t="str">
            <v>SUBTOTAL HEAT EXCHANGERS - SHELL &amp; TUBE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X283" t="str">
            <v>1BCBS</v>
          </cell>
          <cell r="Y283" t="str">
            <v>NGL-4 PLANT  - CONSTRUCTION, MAJOR EQUIP - INSTRUMENTATION EQUIPMENT</v>
          </cell>
          <cell r="AF283">
            <v>0</v>
          </cell>
        </row>
        <row r="284">
          <cell r="X284" t="str">
            <v>1BCBX</v>
          </cell>
          <cell r="Y284" t="str">
            <v>NGL-4 PLANT  - CONSTRUCTION, MAJOR EQUIPMENT - OTHERS</v>
          </cell>
          <cell r="AF284">
            <v>0</v>
          </cell>
          <cell r="AI284" t="str">
            <v>1BBAHA</v>
          </cell>
          <cell r="AJ284" t="str">
            <v>NGL4 AIR COOLERS</v>
          </cell>
          <cell r="AQ284">
            <v>0</v>
          </cell>
        </row>
        <row r="285">
          <cell r="X285" t="str">
            <v>1BCB-</v>
          </cell>
          <cell r="Y285" t="str">
            <v>SUBTOTAL - NGL-4 PLANT  - CONSTRUCTION, MAJOR EQUIPMENT</v>
          </cell>
          <cell r="Z285">
            <v>7917.4999999999991</v>
          </cell>
          <cell r="AA285" t="str">
            <v>N/A</v>
          </cell>
          <cell r="AB285">
            <v>708854</v>
          </cell>
          <cell r="AC285">
            <v>5949900</v>
          </cell>
          <cell r="AD285">
            <v>0</v>
          </cell>
          <cell r="AE285">
            <v>0</v>
          </cell>
          <cell r="AF285">
            <v>5949900</v>
          </cell>
          <cell r="AI285" t="str">
            <v>1BBAHB</v>
          </cell>
          <cell r="AJ285" t="str">
            <v>ADIP AIR COOLERS</v>
          </cell>
          <cell r="AQ285">
            <v>0</v>
          </cell>
        </row>
        <row r="286">
          <cell r="AI286" t="str">
            <v>1BBAHC</v>
          </cell>
          <cell r="AJ286" t="str">
            <v>MEROX AIR COOLERS</v>
          </cell>
          <cell r="AQ286">
            <v>0</v>
          </cell>
        </row>
        <row r="287">
          <cell r="X287" t="str">
            <v>1BCCA</v>
          </cell>
          <cell r="Y287" t="str">
            <v>NGL-4 PLANT  - CONSTRUCTION, BULKS - STRUCTURAL</v>
          </cell>
          <cell r="AF287">
            <v>0</v>
          </cell>
          <cell r="AI287" t="str">
            <v>1BBAHD</v>
          </cell>
          <cell r="AJ287" t="str">
            <v>PROPANE PRODUCT DEHYDRATION AIR COOLERS</v>
          </cell>
          <cell r="AQ287">
            <v>0</v>
          </cell>
        </row>
        <row r="288">
          <cell r="X288" t="str">
            <v>1BCCB</v>
          </cell>
          <cell r="Y288" t="str">
            <v>NGL-4 PLANT  - CONSTRUCTION, BULKS - PIPING &amp; VALVES</v>
          </cell>
          <cell r="AF288">
            <v>0</v>
          </cell>
          <cell r="AI288" t="str">
            <v>1BBAHE</v>
          </cell>
          <cell r="AJ288" t="str">
            <v>BUTANE PRODUCT DEHYDRATION AIR COOLERS</v>
          </cell>
          <cell r="AQ288">
            <v>0</v>
          </cell>
        </row>
        <row r="289">
          <cell r="X289" t="str">
            <v>1BCCC</v>
          </cell>
          <cell r="Y289" t="str">
            <v>NGL-4 PLANT  - CONSTRUCTION, BULKS - ELECTRICAL</v>
          </cell>
          <cell r="AF289">
            <v>0</v>
          </cell>
          <cell r="AI289" t="str">
            <v>1BBAHF</v>
          </cell>
          <cell r="AJ289" t="str">
            <v>REGENERATION GAS DRYING AIR COOLERS</v>
          </cell>
          <cell r="AQ289">
            <v>0</v>
          </cell>
        </row>
        <row r="290">
          <cell r="X290" t="str">
            <v>1BCCD</v>
          </cell>
          <cell r="Y290" t="str">
            <v>NGL-4 PLANT  - CONSTRUCTION, BULKS - INSTRUMENTATION</v>
          </cell>
          <cell r="AF290">
            <v>0</v>
          </cell>
          <cell r="AI290" t="str">
            <v>1BBAHG</v>
          </cell>
          <cell r="AJ290" t="str">
            <v>DEETHANISER COLUMNS CONDENSERS</v>
          </cell>
          <cell r="AQ290">
            <v>0</v>
          </cell>
        </row>
        <row r="291">
          <cell r="X291" t="str">
            <v>1BCC-</v>
          </cell>
          <cell r="Y291" t="str">
            <v xml:space="preserve">SUBTOTAL - NGL-4 PLANT  - CONSTRUCTION, BULKS </v>
          </cell>
          <cell r="Z291">
            <v>0</v>
          </cell>
          <cell r="AA291" t="str">
            <v>N/A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I291" t="str">
            <v>1BBAHH</v>
          </cell>
          <cell r="AJ291" t="str">
            <v>DEETHANISER COLUMNS CONDENSERS</v>
          </cell>
          <cell r="AQ291">
            <v>0</v>
          </cell>
        </row>
        <row r="292">
          <cell r="AI292" t="str">
            <v>1BBAHI</v>
          </cell>
          <cell r="AJ292" t="str">
            <v>DEPROPANISER COLUMNS CONDENSER</v>
          </cell>
          <cell r="AQ292">
            <v>0</v>
          </cell>
        </row>
        <row r="293">
          <cell r="X293" t="str">
            <v>1BCDA</v>
          </cell>
          <cell r="Y293" t="str">
            <v>NGL-4 PLANT  - CONSTRUCTION SPECIALTIES - BUILDINGS</v>
          </cell>
          <cell r="AF293">
            <v>0</v>
          </cell>
          <cell r="AI293" t="str">
            <v>1BBAHJ</v>
          </cell>
          <cell r="AJ293" t="str">
            <v>DEBUTANISER COLUMNS CONDENSERS</v>
          </cell>
          <cell r="AQ293">
            <v>0</v>
          </cell>
        </row>
        <row r="294">
          <cell r="X294" t="str">
            <v>1BCDB</v>
          </cell>
          <cell r="Y294" t="str">
            <v>NGL-4 PLANT  - CONSTRUCTION SPECIALTIES - GENERAL</v>
          </cell>
          <cell r="AF294">
            <v>0</v>
          </cell>
          <cell r="AI294" t="str">
            <v>1BBAHK</v>
          </cell>
          <cell r="AJ294" t="str">
            <v>COMPRESSOR DISCHARGE AIR CONDENSER</v>
          </cell>
          <cell r="AQ294">
            <v>0</v>
          </cell>
        </row>
        <row r="295">
          <cell r="X295" t="str">
            <v>1BCD-</v>
          </cell>
          <cell r="Y295" t="str">
            <v>SUBTOTAL - NGL-4 PLANT  - CONSTRUCTION SPECIALTIES</v>
          </cell>
          <cell r="Z295">
            <v>0</v>
          </cell>
          <cell r="AA295" t="str">
            <v>N/A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I295" t="str">
            <v>1BBAHX</v>
          </cell>
          <cell r="AJ295" t="str">
            <v>OTHER AIR COOLERS</v>
          </cell>
          <cell r="AQ295">
            <v>0</v>
          </cell>
        </row>
        <row r="296">
          <cell r="AI296" t="str">
            <v>1BBAG-</v>
          </cell>
          <cell r="AJ296" t="str">
            <v>SUBTOTAL AIR COOLERS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</row>
        <row r="298">
          <cell r="AI298" t="str">
            <v>1BBAIA</v>
          </cell>
          <cell r="AJ298" t="str">
            <v>PROPANE REFRIG. COMPRESSORS W/ TURBINES</v>
          </cell>
          <cell r="AQ298">
            <v>0</v>
          </cell>
        </row>
        <row r="299">
          <cell r="AI299" t="str">
            <v>1BBAIX</v>
          </cell>
          <cell r="AJ299" t="str">
            <v>OTHER COMPRESSORS &amp; DRIVERS</v>
          </cell>
          <cell r="AQ299">
            <v>0</v>
          </cell>
        </row>
        <row r="300">
          <cell r="AI300" t="str">
            <v>1BBAI</v>
          </cell>
          <cell r="AJ300" t="str">
            <v>SUBTOTAL - COMPRESSORS &amp; DRIVERS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2">
          <cell r="AI302" t="str">
            <v>1BBAMA</v>
          </cell>
          <cell r="AJ302" t="str">
            <v>MEROX AIR BLOWER</v>
          </cell>
          <cell r="AQ302">
            <v>0</v>
          </cell>
        </row>
        <row r="303">
          <cell r="AI303" t="str">
            <v>1BBAMX</v>
          </cell>
          <cell r="AJ303" t="str">
            <v>OTHER BLOWERS &amp; FANS</v>
          </cell>
          <cell r="AQ303">
            <v>0</v>
          </cell>
        </row>
        <row r="304">
          <cell r="AI304" t="str">
            <v>1BBAM-</v>
          </cell>
          <cell r="AJ304" t="str">
            <v>SUBTOTAL BLOWERS &amp; FANS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</row>
        <row r="310">
          <cell r="W310" t="str">
            <v>LEVEL 2 NGL-4 PLANT PG.4</v>
          </cell>
          <cell r="X310" t="str">
            <v>WBS CODE</v>
          </cell>
          <cell r="Y310" t="str">
            <v>DESCRIPTION</v>
          </cell>
          <cell r="Z310" t="str">
            <v>QUANTITY</v>
          </cell>
          <cell r="AA310" t="str">
            <v>UNITS</v>
          </cell>
          <cell r="AB310" t="str">
            <v>TOTAL MANHOURS</v>
          </cell>
          <cell r="AC310" t="str">
            <v>TOTAL LABOR COST</v>
          </cell>
          <cell r="AD310" t="str">
            <v>TOTAL MAT'L COST</v>
          </cell>
          <cell r="AE310" t="str">
            <v>TOTAL S/C COST</v>
          </cell>
          <cell r="AF310" t="str">
            <v>TOTAL COST</v>
          </cell>
          <cell r="AH310" t="str">
            <v>LEVEL 3 NGL-4 PLANT PG 4</v>
          </cell>
          <cell r="AI310" t="str">
            <v>WBS CODE</v>
          </cell>
          <cell r="AJ310" t="str">
            <v>DESCRIPTION</v>
          </cell>
          <cell r="AK310" t="str">
            <v>QUANTITY</v>
          </cell>
          <cell r="AL310" t="str">
            <v>UNITS</v>
          </cell>
          <cell r="AM310" t="str">
            <v>TOTAL MANHOURS</v>
          </cell>
          <cell r="AN310" t="str">
            <v>TOTAL LABOR COST</v>
          </cell>
          <cell r="AO310" t="str">
            <v>TOTAL MAT'L COST</v>
          </cell>
          <cell r="AP310" t="str">
            <v>TOTAL S/C COST</v>
          </cell>
          <cell r="AQ310" t="str">
            <v>TOTAL COST</v>
          </cell>
        </row>
        <row r="312">
          <cell r="X312" t="str">
            <v>1BCEA</v>
          </cell>
          <cell r="Y312" t="str">
            <v>NGL-4 PLANT  - CONSTRUCTION, OTHER DIRECT WORK - FIRE PROTECTION</v>
          </cell>
          <cell r="AF312">
            <v>0</v>
          </cell>
          <cell r="AI312" t="str">
            <v>1BBAOA</v>
          </cell>
          <cell r="AJ312" t="str">
            <v>FLARE TIP</v>
          </cell>
          <cell r="AQ312">
            <v>0</v>
          </cell>
        </row>
        <row r="313">
          <cell r="X313" t="str">
            <v>1BCEB</v>
          </cell>
          <cell r="Y313" t="str">
            <v>NGL-4 PLANT  - CONSTRUCTION, OTHER DIRECT WORK - FIREPROOFING</v>
          </cell>
          <cell r="AF313">
            <v>0</v>
          </cell>
          <cell r="AI313" t="str">
            <v>1BBAOB</v>
          </cell>
          <cell r="AJ313" t="str">
            <v>FLARE PILOT IGNITION SYSTEM</v>
          </cell>
          <cell r="AQ313">
            <v>0</v>
          </cell>
        </row>
        <row r="314">
          <cell r="X314" t="str">
            <v>1BCEC</v>
          </cell>
          <cell r="Y314" t="str">
            <v>NGL-4 PLANT  - CONSTRUCTION, OTHER DIRECT WORK - INSULATION</v>
          </cell>
          <cell r="AF314">
            <v>0</v>
          </cell>
          <cell r="AI314" t="str">
            <v>1BBAOX</v>
          </cell>
          <cell r="AJ314" t="str">
            <v>OTHER FLARES</v>
          </cell>
          <cell r="AQ314">
            <v>0</v>
          </cell>
        </row>
        <row r="315">
          <cell r="X315" t="str">
            <v>1BCED</v>
          </cell>
          <cell r="Y315" t="str">
            <v>NGL-4 PLANT  - CONSTRUCTION, OTHER DIRECT WORK - PAINTING</v>
          </cell>
          <cell r="AF315">
            <v>0</v>
          </cell>
          <cell r="AI315" t="str">
            <v>1BBAO-</v>
          </cell>
          <cell r="AJ315" t="str">
            <v>SUBTOTAL FLARES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</row>
        <row r="316">
          <cell r="X316" t="str">
            <v>1BCEE</v>
          </cell>
          <cell r="Y316" t="str">
            <v>NGL-4 PLANT  - CONSTRUCTION, OTHER DIRECT WORK - SHUTDOWN</v>
          </cell>
          <cell r="AF316">
            <v>0</v>
          </cell>
        </row>
        <row r="317">
          <cell r="X317" t="str">
            <v>1BCEF</v>
          </cell>
          <cell r="Y317" t="str">
            <v>NGL-4 PLANT  - CONSTRUCTION, OTHER DIRECT WORK - PRE-COMMISSIONING</v>
          </cell>
          <cell r="AF317">
            <v>0</v>
          </cell>
          <cell r="AI317" t="str">
            <v>1BBAQA</v>
          </cell>
          <cell r="AJ317" t="str">
            <v>DESALINATION UNIT</v>
          </cell>
          <cell r="AQ317">
            <v>0</v>
          </cell>
        </row>
        <row r="318">
          <cell r="X318" t="str">
            <v>1BCEG</v>
          </cell>
          <cell r="Y318" t="str">
            <v>NGL-4 PLANT  - CONSTRUCTION, OTHER DIRECT WORK - ENVIRONMENTAL</v>
          </cell>
          <cell r="AF318">
            <v>0</v>
          </cell>
          <cell r="AI318" t="str">
            <v>1BBAQB</v>
          </cell>
          <cell r="AJ318" t="str">
            <v>INSTRUMENT AIR PACKAGE</v>
          </cell>
          <cell r="AQ318">
            <v>0</v>
          </cell>
        </row>
        <row r="319">
          <cell r="X319" t="str">
            <v>1BCEX</v>
          </cell>
          <cell r="Y319" t="str">
            <v>NGL-4 PLANT  - CONSTRUCTION, OTHER DIRECT WORK - OTHER</v>
          </cell>
          <cell r="AF319">
            <v>0</v>
          </cell>
          <cell r="AI319" t="str">
            <v>1BBAQC</v>
          </cell>
          <cell r="AJ319" t="str">
            <v>API SEPARATOR UNIT</v>
          </cell>
          <cell r="AQ319">
            <v>0</v>
          </cell>
        </row>
        <row r="320">
          <cell r="X320" t="str">
            <v>1BCE</v>
          </cell>
          <cell r="Y320" t="str">
            <v xml:space="preserve">SUBTOTAL - NGL-4 PLANT  - CONSTRUCTION, OTHER DIRECT WORK - </v>
          </cell>
          <cell r="Z320">
            <v>0</v>
          </cell>
          <cell r="AA320" t="str">
            <v>N/A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I320" t="str">
            <v>1BBAQD</v>
          </cell>
          <cell r="AJ320" t="str">
            <v>HOT OIL FURNACE</v>
          </cell>
          <cell r="AQ320">
            <v>0</v>
          </cell>
        </row>
        <row r="321">
          <cell r="AI321" t="str">
            <v>1BBAQE</v>
          </cell>
          <cell r="AJ321" t="str">
            <v>SEA WATER SYSTEM</v>
          </cell>
          <cell r="AQ321">
            <v>0</v>
          </cell>
        </row>
        <row r="322">
          <cell r="X322" t="str">
            <v>1BCFA</v>
          </cell>
          <cell r="Y322" t="str">
            <v>NGL-4 PLANT  - CONSTRUCTION INDIRECTS</v>
          </cell>
          <cell r="AF322">
            <v>0</v>
          </cell>
          <cell r="AI322" t="str">
            <v>1BBAQF</v>
          </cell>
          <cell r="AJ322" t="str">
            <v>EFFLUENT TREATMENT SYSTEM</v>
          </cell>
          <cell r="AQ322">
            <v>0</v>
          </cell>
        </row>
        <row r="323">
          <cell r="X323" t="str">
            <v>1BCF</v>
          </cell>
          <cell r="Y323" t="str">
            <v>SUBTOTAL - NGL-4 PLANT  - CONSTRUCTION INDIRECTS</v>
          </cell>
          <cell r="Z323">
            <v>0</v>
          </cell>
          <cell r="AA323" t="str">
            <v>N/A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I323" t="str">
            <v>1BBAQX</v>
          </cell>
          <cell r="AJ323" t="str">
            <v>OTHER PACKAGED EQUIPMENT</v>
          </cell>
          <cell r="AQ323">
            <v>0</v>
          </cell>
        </row>
        <row r="324">
          <cell r="AI324" t="str">
            <v>1BBAQ-</v>
          </cell>
          <cell r="AJ324" t="str">
            <v>SUBTOTAL PACKAGED EQUIPMENT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</row>
        <row r="325">
          <cell r="X325" t="str">
            <v>1BDAA</v>
          </cell>
          <cell r="Y325" t="str">
            <v>NGL-4 PLANT  - COMMISSIONING - PROCESS</v>
          </cell>
          <cell r="AF325">
            <v>0</v>
          </cell>
        </row>
        <row r="326">
          <cell r="X326" t="str">
            <v>1BDAB</v>
          </cell>
          <cell r="Y326" t="str">
            <v>NGL-4 PLANT  - COMMISSIONING - UTILITIES</v>
          </cell>
          <cell r="AF326">
            <v>0</v>
          </cell>
          <cell r="AI326" t="str">
            <v>1BBARA</v>
          </cell>
          <cell r="AJ326" t="str">
            <v>SWITCHGEAR</v>
          </cell>
          <cell r="AQ326">
            <v>0</v>
          </cell>
        </row>
        <row r="327">
          <cell r="X327" t="str">
            <v>1BDA-</v>
          </cell>
          <cell r="Y327" t="str">
            <v>SUBTOTAL - NGL-4 PLANT  - COMMISSIONING</v>
          </cell>
          <cell r="Z327">
            <v>0</v>
          </cell>
          <cell r="AA327" t="str">
            <v>N/A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I327" t="str">
            <v>1BBARB</v>
          </cell>
          <cell r="AJ327" t="str">
            <v>TRANSFORMERS</v>
          </cell>
          <cell r="AQ327">
            <v>0</v>
          </cell>
        </row>
        <row r="328">
          <cell r="AI328" t="str">
            <v>1BBARC</v>
          </cell>
          <cell r="AJ328" t="str">
            <v>MCC'S</v>
          </cell>
          <cell r="AQ328">
            <v>0</v>
          </cell>
        </row>
        <row r="329">
          <cell r="X329" t="str">
            <v>1BDBA</v>
          </cell>
          <cell r="Y329" t="str">
            <v>NGL-4 PLANT  - PERFORMANCE TEST - PROCESS</v>
          </cell>
          <cell r="AF329">
            <v>0</v>
          </cell>
          <cell r="AI329" t="str">
            <v>1BBARD</v>
          </cell>
          <cell r="AJ329" t="str">
            <v>UPS</v>
          </cell>
          <cell r="AQ329">
            <v>0</v>
          </cell>
        </row>
        <row r="330">
          <cell r="X330" t="str">
            <v>1BDBB</v>
          </cell>
          <cell r="Y330" t="str">
            <v>NGL-4 PLANT  - PERFORMANCE TEST - UTILITIES</v>
          </cell>
          <cell r="AF330">
            <v>0</v>
          </cell>
          <cell r="AI330" t="str">
            <v>1BBARX</v>
          </cell>
          <cell r="AJ330" t="str">
            <v>OTHER ELECTRICAL EQUIPMENT</v>
          </cell>
          <cell r="AQ330">
            <v>0</v>
          </cell>
        </row>
        <row r="331">
          <cell r="X331" t="str">
            <v>1BDB-</v>
          </cell>
          <cell r="Y331" t="str">
            <v>SUBTOTAL - NGL-4 PLANT  - PERFORMANCE TEST</v>
          </cell>
          <cell r="Z331">
            <v>0</v>
          </cell>
          <cell r="AA331" t="str">
            <v>N/A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I331" t="str">
            <v>1BBAR-</v>
          </cell>
          <cell r="AJ331" t="str">
            <v>SUBTOTAL ELECTRICAL EQUIPMENT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</row>
        <row r="333">
          <cell r="AI333" t="str">
            <v>1BBASA</v>
          </cell>
          <cell r="AJ333" t="str">
            <v>DCS, ESD, AND F&amp;G</v>
          </cell>
          <cell r="AQ333">
            <v>0</v>
          </cell>
        </row>
        <row r="334">
          <cell r="AI334" t="str">
            <v>1BBASB</v>
          </cell>
          <cell r="AJ334" t="str">
            <v>FIELD INSTRUMENTATION</v>
          </cell>
          <cell r="AQ334">
            <v>0</v>
          </cell>
        </row>
        <row r="335">
          <cell r="AI335" t="str">
            <v>1BBASC</v>
          </cell>
          <cell r="AJ335" t="str">
            <v>CONTROL VALVES, RELIEF VALVES</v>
          </cell>
          <cell r="AQ335">
            <v>0</v>
          </cell>
        </row>
        <row r="336">
          <cell r="AI336" t="str">
            <v>1BBASD</v>
          </cell>
          <cell r="AJ336" t="str">
            <v>SHUTDOWN/BLOWDOWN VALVES</v>
          </cell>
          <cell r="AQ336">
            <v>0</v>
          </cell>
        </row>
        <row r="337">
          <cell r="AI337" t="str">
            <v>1BBASE</v>
          </cell>
          <cell r="AJ337" t="str">
            <v>CCTV AND TELECOMMUNICATION SYSTEM</v>
          </cell>
          <cell r="AQ337">
            <v>0</v>
          </cell>
        </row>
        <row r="338">
          <cell r="AI338" t="str">
            <v>1BBASF</v>
          </cell>
          <cell r="AJ338" t="str">
            <v>FLOW METERING PACKAGE</v>
          </cell>
          <cell r="AQ338">
            <v>0</v>
          </cell>
        </row>
        <row r="339">
          <cell r="AI339" t="str">
            <v>1BBASG</v>
          </cell>
          <cell r="AJ339" t="str">
            <v>FIBER OPTIC CABLE &amp; EQUIPMENT</v>
          </cell>
          <cell r="AQ339">
            <v>0</v>
          </cell>
        </row>
        <row r="340">
          <cell r="AI340" t="str">
            <v>1BBASX</v>
          </cell>
          <cell r="AJ340" t="str">
            <v>OTHER INSTRUMENTATION EQUIPMENT</v>
          </cell>
          <cell r="AQ340">
            <v>0</v>
          </cell>
        </row>
        <row r="341">
          <cell r="AI341" t="str">
            <v>1BBAS-</v>
          </cell>
          <cell r="AJ341" t="str">
            <v>SUBTOTAL INSTRUMENTATION EQUIPMENT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</row>
        <row r="343">
          <cell r="AI343" t="str">
            <v>1BBAXA</v>
          </cell>
          <cell r="AJ343" t="str">
            <v>MIXERS</v>
          </cell>
          <cell r="AQ343">
            <v>0</v>
          </cell>
        </row>
        <row r="344">
          <cell r="AI344" t="str">
            <v>1BBAXX</v>
          </cell>
          <cell r="AJ344" t="str">
            <v>OTHER EQUIPMENT</v>
          </cell>
          <cell r="AQ344">
            <v>0</v>
          </cell>
        </row>
        <row r="345">
          <cell r="AI345" t="str">
            <v>1BBAX-</v>
          </cell>
          <cell r="AJ345" t="str">
            <v>SUBTOTAL OTHER EQUIPMENT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</row>
        <row r="347">
          <cell r="AI347" t="str">
            <v>1BBBBA</v>
          </cell>
          <cell r="AJ347" t="str">
            <v>STRUCTURE FOR FLARE STACK</v>
          </cell>
          <cell r="AQ347">
            <v>0</v>
          </cell>
        </row>
        <row r="348">
          <cell r="AI348" t="str">
            <v>1BBBBX</v>
          </cell>
          <cell r="AJ348" t="str">
            <v>STRUCTURE OTHER</v>
          </cell>
          <cell r="AQ348">
            <v>0</v>
          </cell>
        </row>
        <row r="349">
          <cell r="AI349" t="str">
            <v>1BBBB-</v>
          </cell>
          <cell r="AJ349" t="str">
            <v>SUBTOTAL STRUCTURAL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</row>
        <row r="354">
          <cell r="AH354" t="str">
            <v>LEVEL 3 NGL-4 PLANT PG 5</v>
          </cell>
          <cell r="AI354" t="str">
            <v>WBS CODE</v>
          </cell>
          <cell r="AJ354" t="str">
            <v>DESCRIPTION</v>
          </cell>
          <cell r="AK354" t="str">
            <v>QUANTITY</v>
          </cell>
          <cell r="AL354" t="str">
            <v>UNITS</v>
          </cell>
          <cell r="AM354" t="str">
            <v>TOTAL MANHOURS</v>
          </cell>
          <cell r="AN354" t="str">
            <v>TOTAL LABOR COST</v>
          </cell>
          <cell r="AO354" t="str">
            <v>TOTAL MAT'L COST</v>
          </cell>
          <cell r="AP354" t="str">
            <v>TOTAL S/C COST</v>
          </cell>
          <cell r="AQ354" t="str">
            <v>TOTAL COST</v>
          </cell>
        </row>
        <row r="356">
          <cell r="AI356" t="str">
            <v>1BBBCA</v>
          </cell>
          <cell r="AJ356" t="str">
            <v>PIPING &amp; FITTING MATERIAL - CARBON STEEL</v>
          </cell>
          <cell r="AQ356">
            <v>0</v>
          </cell>
        </row>
        <row r="357">
          <cell r="AI357" t="str">
            <v>1BBBCB</v>
          </cell>
          <cell r="AJ357" t="str">
            <v>PIPING VALVES - CARBON STEEL</v>
          </cell>
          <cell r="AQ357">
            <v>0</v>
          </cell>
        </row>
        <row r="358">
          <cell r="AI358" t="str">
            <v>1BBBCC</v>
          </cell>
          <cell r="AJ358" t="str">
            <v>PIPING &amp; FITTING MATERIAL - LOW TEMERATURE CARBON STEEL</v>
          </cell>
          <cell r="AQ358">
            <v>0</v>
          </cell>
        </row>
        <row r="359">
          <cell r="AI359" t="str">
            <v>1BBBCD</v>
          </cell>
          <cell r="AJ359" t="str">
            <v>PIPING VALVES - LOW TEMERATURE CARBON STEEL</v>
          </cell>
          <cell r="AQ359">
            <v>0</v>
          </cell>
        </row>
        <row r="360">
          <cell r="AI360" t="str">
            <v>1BBBCE</v>
          </cell>
          <cell r="AJ360" t="str">
            <v>PIPING &amp; FITTING MATERIAL - CARBON STEEL NACE</v>
          </cell>
          <cell r="AQ360">
            <v>0</v>
          </cell>
        </row>
        <row r="361">
          <cell r="AI361" t="str">
            <v>1BBBCF</v>
          </cell>
          <cell r="AJ361" t="str">
            <v>PIPING VALVES - CARBON STEEL NACE</v>
          </cell>
          <cell r="AQ361">
            <v>0</v>
          </cell>
        </row>
        <row r="362">
          <cell r="AI362" t="str">
            <v>1BBBCG</v>
          </cell>
          <cell r="AJ362" t="str">
            <v>PIPING &amp; FITTING MATERIAL - STAINLESS STEEL</v>
          </cell>
          <cell r="AQ362">
            <v>0</v>
          </cell>
        </row>
        <row r="363">
          <cell r="AI363" t="str">
            <v>1BBBCH</v>
          </cell>
          <cell r="AJ363" t="str">
            <v>PIPING VALVES - STAINLESS STEEL</v>
          </cell>
          <cell r="AQ363">
            <v>0</v>
          </cell>
        </row>
        <row r="364">
          <cell r="AI364" t="str">
            <v>1BBBCI</v>
          </cell>
          <cell r="AJ364" t="str">
            <v>PIPING &amp; FITTING MATERIAL - NON-METALLIC</v>
          </cell>
          <cell r="AQ364">
            <v>0</v>
          </cell>
        </row>
        <row r="365">
          <cell r="AI365" t="str">
            <v>1BBBCJ</v>
          </cell>
          <cell r="AJ365" t="str">
            <v>PIPING VALVES - NON-METALLIC</v>
          </cell>
          <cell r="AQ365">
            <v>0</v>
          </cell>
        </row>
        <row r="366">
          <cell r="AI366" t="str">
            <v>1BBBCK</v>
          </cell>
          <cell r="AJ366" t="str">
            <v>PIPELINE FOR FLARE SYSTEM</v>
          </cell>
          <cell r="AQ366">
            <v>0</v>
          </cell>
        </row>
        <row r="367">
          <cell r="AI367" t="str">
            <v>1BBBCL</v>
          </cell>
          <cell r="AJ367" t="str">
            <v>PIPELINE FOR TANK</v>
          </cell>
          <cell r="AQ367">
            <v>0</v>
          </cell>
        </row>
        <row r="368">
          <cell r="AI368" t="str">
            <v>1BBBCM</v>
          </cell>
          <cell r="AJ368" t="str">
            <v>PIPELINE OTHER</v>
          </cell>
          <cell r="AQ368">
            <v>0</v>
          </cell>
        </row>
        <row r="369">
          <cell r="AI369" t="str">
            <v>1BBBCX</v>
          </cell>
          <cell r="AJ369" t="str">
            <v>PIPING MATERIALS - OTHER</v>
          </cell>
          <cell r="AQ369">
            <v>0</v>
          </cell>
        </row>
        <row r="370">
          <cell r="AI370" t="str">
            <v>1BBBC-</v>
          </cell>
          <cell r="AJ370" t="str">
            <v>SUBTOTAL PIPING &amp; VALVES BULKS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</row>
        <row r="372">
          <cell r="AI372" t="str">
            <v>1BBBDA</v>
          </cell>
          <cell r="AJ372" t="str">
            <v>LV CABLE</v>
          </cell>
          <cell r="AQ372">
            <v>0</v>
          </cell>
        </row>
        <row r="373">
          <cell r="AI373" t="str">
            <v>1BBBDB</v>
          </cell>
          <cell r="AJ373" t="str">
            <v>HV CABLE</v>
          </cell>
          <cell r="AQ373">
            <v>0</v>
          </cell>
        </row>
        <row r="374">
          <cell r="AI374" t="str">
            <v>1BBBDC</v>
          </cell>
          <cell r="AJ374" t="str">
            <v>CABLE TRAY / CABLE LADDERS</v>
          </cell>
          <cell r="AQ374">
            <v>0</v>
          </cell>
        </row>
        <row r="375">
          <cell r="AI375" t="str">
            <v>1BBBDD</v>
          </cell>
          <cell r="AJ375" t="str">
            <v>CABLE FITTINGS &amp; JUNCTION BOXES</v>
          </cell>
          <cell r="AQ375">
            <v>0</v>
          </cell>
        </row>
        <row r="376">
          <cell r="AI376" t="str">
            <v>1BBBDE</v>
          </cell>
          <cell r="AJ376" t="str">
            <v>EARTHING MATERIALS</v>
          </cell>
          <cell r="AQ376">
            <v>0</v>
          </cell>
        </row>
        <row r="377">
          <cell r="AI377" t="str">
            <v>1BBBDF</v>
          </cell>
          <cell r="AJ377" t="str">
            <v>LIGHTING AND OTHER ACCESSORIES</v>
          </cell>
          <cell r="AQ377">
            <v>0</v>
          </cell>
        </row>
        <row r="378">
          <cell r="AI378" t="str">
            <v>1BBBDG</v>
          </cell>
          <cell r="AJ378" t="str">
            <v>CATHODIC PROTECTION SYSTEM(S)</v>
          </cell>
          <cell r="AQ378">
            <v>0</v>
          </cell>
        </row>
        <row r="379">
          <cell r="AI379" t="str">
            <v>1BBBDX</v>
          </cell>
          <cell r="AJ379" t="str">
            <v>OTHER ELECTRICAL BULKS</v>
          </cell>
          <cell r="AQ379">
            <v>0</v>
          </cell>
        </row>
        <row r="380">
          <cell r="AI380" t="str">
            <v>1BBBD-</v>
          </cell>
          <cell r="AJ380" t="str">
            <v>SUBTOTAL ELECTRICAL BULKS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</row>
        <row r="382">
          <cell r="AI382" t="str">
            <v>1BBBEA</v>
          </cell>
          <cell r="AJ382" t="str">
            <v>CABLE AND CABLE FITTINGS</v>
          </cell>
          <cell r="AQ382">
            <v>0</v>
          </cell>
        </row>
        <row r="383">
          <cell r="AI383" t="str">
            <v>1BBBEB</v>
          </cell>
          <cell r="AJ383" t="str">
            <v>CABLE TRAY / CABLE LADDERS</v>
          </cell>
          <cell r="AQ383">
            <v>0</v>
          </cell>
        </row>
        <row r="384">
          <cell r="AI384" t="str">
            <v>1BBBEC</v>
          </cell>
          <cell r="AJ384" t="str">
            <v>INSTRUMENT TUBING AND FITTINGS</v>
          </cell>
          <cell r="AQ384">
            <v>0</v>
          </cell>
        </row>
        <row r="385">
          <cell r="AI385" t="str">
            <v>1BBBED</v>
          </cell>
          <cell r="AJ385" t="str">
            <v>MOUNTING ACCESSORIES</v>
          </cell>
          <cell r="AQ385">
            <v>0</v>
          </cell>
        </row>
        <row r="386">
          <cell r="AI386" t="str">
            <v>1BBBEE</v>
          </cell>
          <cell r="AJ386" t="str">
            <v>EARTHING MATERIALS</v>
          </cell>
          <cell r="AQ386">
            <v>0</v>
          </cell>
        </row>
        <row r="387">
          <cell r="AI387" t="str">
            <v>1BBBEF</v>
          </cell>
          <cell r="AJ387" t="str">
            <v>FIRE AND GAS DETECTION EQUIPMENT</v>
          </cell>
          <cell r="AQ387">
            <v>0</v>
          </cell>
        </row>
        <row r="388">
          <cell r="AI388" t="str">
            <v>1BBBEX</v>
          </cell>
          <cell r="AJ388" t="str">
            <v>OTHER INSTRUMENTATION BULKS</v>
          </cell>
          <cell r="AQ388">
            <v>0</v>
          </cell>
        </row>
        <row r="389">
          <cell r="AI389" t="str">
            <v>1BBBE-</v>
          </cell>
          <cell r="AJ389" t="str">
            <v>SUBTOTAL INSTRUMENTATION BULKS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</row>
        <row r="398">
          <cell r="L398" t="str">
            <v>CYCLE &amp; LVL 1    NFGP UPGRADE</v>
          </cell>
          <cell r="M398" t="str">
            <v>WBS CODE</v>
          </cell>
          <cell r="N398" t="str">
            <v>DESCRIPTION</v>
          </cell>
          <cell r="O398" t="str">
            <v>QUANTITY</v>
          </cell>
          <cell r="P398" t="str">
            <v>UNITS</v>
          </cell>
          <cell r="Q398" t="str">
            <v>TOTAL MANHOURS</v>
          </cell>
          <cell r="R398" t="str">
            <v>TOTAL LABOR COST</v>
          </cell>
          <cell r="S398" t="str">
            <v>TOTAL MAT'L COST</v>
          </cell>
          <cell r="T398" t="str">
            <v>TOTAL S/C COST</v>
          </cell>
          <cell r="U398" t="str">
            <v>TOTAL COST</v>
          </cell>
          <cell r="W398" t="str">
            <v>LEVEL 2 NFGP UPGRADE PG.1</v>
          </cell>
          <cell r="X398" t="str">
            <v>WBS CODE</v>
          </cell>
          <cell r="Y398" t="str">
            <v>DESCRIPTION</v>
          </cell>
          <cell r="Z398" t="str">
            <v>QUANTITY</v>
          </cell>
          <cell r="AA398" t="str">
            <v>UNITS</v>
          </cell>
          <cell r="AB398" t="str">
            <v>TOTAL MANHOURS</v>
          </cell>
          <cell r="AC398" t="str">
            <v>TOTAL LABOR COST</v>
          </cell>
          <cell r="AD398" t="str">
            <v>TOTAL MAT'L COST</v>
          </cell>
          <cell r="AE398" t="str">
            <v>TOTAL S/C COST</v>
          </cell>
          <cell r="AF398" t="str">
            <v>TOTAL COST</v>
          </cell>
          <cell r="AH398" t="str">
            <v>LEVEL 3 NFGP UPGRADE PG 1</v>
          </cell>
          <cell r="AI398" t="str">
            <v>WBS CODE</v>
          </cell>
          <cell r="AJ398" t="str">
            <v>DESCRIPTION</v>
          </cell>
          <cell r="AK398" t="str">
            <v>QUANTITY</v>
          </cell>
          <cell r="AL398" t="str">
            <v>UNITS</v>
          </cell>
          <cell r="AM398" t="str">
            <v>TOTAL MANHOURS</v>
          </cell>
          <cell r="AN398" t="str">
            <v>TOTAL LABOR COST</v>
          </cell>
          <cell r="AO398" t="str">
            <v>TOTAL MAT'L COST</v>
          </cell>
          <cell r="AP398" t="str">
            <v>TOTAL S/C COST</v>
          </cell>
          <cell r="AQ398" t="str">
            <v>TOTAL COST</v>
          </cell>
        </row>
        <row r="400">
          <cell r="M400" t="str">
            <v>1CAA-</v>
          </cell>
          <cell r="N400" t="str">
            <v>NFGP UPGRADE  - DIRECT ENGINEERING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X400" t="str">
            <v>1CAAA</v>
          </cell>
          <cell r="Y400" t="str">
            <v>NFGP UPGRADE  - DIR. ENG.  PROCESS</v>
          </cell>
          <cell r="AF400">
            <v>0</v>
          </cell>
          <cell r="AI400" t="str">
            <v>1CBAAA</v>
          </cell>
          <cell r="AJ400" t="str">
            <v>FEED FLASH DRUM</v>
          </cell>
          <cell r="AQ400">
            <v>0</v>
          </cell>
        </row>
        <row r="401">
          <cell r="M401" t="str">
            <v>1CAI-</v>
          </cell>
          <cell r="N401" t="str">
            <v>NFGP UPGRADE  - ENGINEERING PROCUREMENT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X401" t="str">
            <v>1CAAB</v>
          </cell>
          <cell r="Y401" t="str">
            <v>NFGP UPGRADE  - DIR. ENG.  PERMITS</v>
          </cell>
          <cell r="AF401">
            <v>0</v>
          </cell>
          <cell r="AI401" t="str">
            <v>1CBAAB</v>
          </cell>
          <cell r="AJ401" t="str">
            <v>EXPANDER OUTLET DRUM</v>
          </cell>
          <cell r="AQ401">
            <v>0</v>
          </cell>
        </row>
        <row r="402">
          <cell r="M402" t="str">
            <v>1CAJ-</v>
          </cell>
          <cell r="N402" t="str">
            <v>NFGP UPGRADE  - INDIRECT ENGINEERING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X402" t="str">
            <v>1CAAC</v>
          </cell>
          <cell r="Y402" t="str">
            <v>NFGP UPGRADE  - DIR. ENG.  CIVIL/STRUCTURAL</v>
          </cell>
          <cell r="AF402">
            <v>0</v>
          </cell>
          <cell r="AI402" t="str">
            <v>1CBAAC</v>
          </cell>
          <cell r="AJ402" t="str">
            <v>NGL-1 BOIL OFF PROPANE RECEIVER</v>
          </cell>
          <cell r="AQ402">
            <v>0</v>
          </cell>
        </row>
        <row r="403">
          <cell r="M403" t="str">
            <v>1CA--</v>
          </cell>
          <cell r="N403" t="str">
            <v>SUBTOTAL NFGP UPGRADE  - ENGINEERING/PROCUREMENT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X403" t="str">
            <v>1CAAD</v>
          </cell>
          <cell r="Y403" t="str">
            <v>NFGP UPGRADE  - DIR. ENG.  MECHANICAL</v>
          </cell>
          <cell r="AF403">
            <v>0</v>
          </cell>
          <cell r="AI403" t="str">
            <v>1CBAAX</v>
          </cell>
          <cell r="AJ403" t="str">
            <v>OTHER PRESSURE VESSELS</v>
          </cell>
          <cell r="AQ403">
            <v>0</v>
          </cell>
        </row>
        <row r="404">
          <cell r="X404" t="str">
            <v>1CAAE</v>
          </cell>
          <cell r="Y404" t="str">
            <v>NFGP UPGRADE  - DIR. ENG.  PIPING</v>
          </cell>
          <cell r="AF404">
            <v>0</v>
          </cell>
          <cell r="AI404" t="str">
            <v>1CBAA-</v>
          </cell>
          <cell r="AJ404" t="str">
            <v>SUBTOTAL PRESSURE VESSELS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</row>
        <row r="405">
          <cell r="M405" t="str">
            <v>1CBA-</v>
          </cell>
          <cell r="N405" t="str">
            <v>NFGP UPGRADE  - FAB/DELIVERY - MAJOR EQUIPMENT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X405" t="str">
            <v>1CAAF</v>
          </cell>
          <cell r="Y405" t="str">
            <v>NFGP UPGRADE  - DIR. ENG.  ELECTRICAL</v>
          </cell>
          <cell r="AF405">
            <v>0</v>
          </cell>
        </row>
        <row r="406">
          <cell r="M406" t="str">
            <v>1CBB-</v>
          </cell>
          <cell r="N406" t="str">
            <v>NFGP UPGRADE  - FAB/DELIVERY - BULKS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X406" t="str">
            <v>1CAAG</v>
          </cell>
          <cell r="Y406" t="str">
            <v>NFGP UPGRADE  - DIR. ENG.  INSTRUMENTATION</v>
          </cell>
          <cell r="AF406">
            <v>0</v>
          </cell>
          <cell r="AI406" t="str">
            <v>1CBABA</v>
          </cell>
          <cell r="AJ406" t="str">
            <v>PREFLASH COLUMN</v>
          </cell>
          <cell r="AQ406">
            <v>0</v>
          </cell>
        </row>
        <row r="407">
          <cell r="M407" t="str">
            <v>1CBC-</v>
          </cell>
          <cell r="N407" t="str">
            <v>NFGP UPGRADE  - FAB/DELIVERY - ENGINEERING SPECIALTIES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X407" t="str">
            <v>1CAAH</v>
          </cell>
          <cell r="Y407" t="str">
            <v>NFGP UPGRADE  - DIR. ENG.  ARCHITECTURAL</v>
          </cell>
          <cell r="AF407">
            <v>0</v>
          </cell>
          <cell r="AI407" t="str">
            <v>1CBABX</v>
          </cell>
          <cell r="AJ407" t="str">
            <v>OTHER COLUMNS</v>
          </cell>
          <cell r="AQ407">
            <v>0</v>
          </cell>
        </row>
        <row r="408">
          <cell r="M408" t="str">
            <v>1CB--</v>
          </cell>
          <cell r="N408" t="str">
            <v>SUBTOTAL NFGP UPGRADE  - FABRICATION/DELIVERY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X408" t="str">
            <v>1CAA-</v>
          </cell>
          <cell r="Y408" t="str">
            <v>SUBTOTAL - NFGP UPGRADE  - DIRECT ENGINEERING</v>
          </cell>
          <cell r="Z408">
            <v>0</v>
          </cell>
          <cell r="AA408" t="str">
            <v>N/A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I408" t="str">
            <v>1CBAB</v>
          </cell>
          <cell r="AJ408" t="str">
            <v>SUBTOTAL COLUMNS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</row>
        <row r="410">
          <cell r="M410" t="str">
            <v>1CCA-</v>
          </cell>
          <cell r="N410" t="str">
            <v>NFGP UPGRADE  - CONSTRUCTION - CIVIL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X410" t="str">
            <v>1CAIA</v>
          </cell>
          <cell r="Y410" t="str">
            <v>NFGP UPGRADE  - PROCUREMENT PRESSURE VESSELS</v>
          </cell>
          <cell r="AF410">
            <v>0</v>
          </cell>
          <cell r="AI410" t="str">
            <v>1CBAEA</v>
          </cell>
          <cell r="AJ410" t="str">
            <v>PREFLASH COLUMN TRANSFER PUMPS &amp; DRIVERS</v>
          </cell>
          <cell r="AQ410">
            <v>0</v>
          </cell>
        </row>
        <row r="411">
          <cell r="M411" t="str">
            <v>1CCB-</v>
          </cell>
          <cell r="N411" t="str">
            <v>NFGP UPGRADE  - CONSTRUCTION - MAJOR EQUIPMENT</v>
          </cell>
          <cell r="Q411">
            <v>107266</v>
          </cell>
          <cell r="R411">
            <v>864700</v>
          </cell>
          <cell r="S411">
            <v>0</v>
          </cell>
          <cell r="T411">
            <v>0</v>
          </cell>
          <cell r="U411">
            <v>864700</v>
          </cell>
          <cell r="X411" t="str">
            <v>1CAIB</v>
          </cell>
          <cell r="Y411" t="str">
            <v>NFGP UPGRADE  - PROCUREMENT   COLUMNS</v>
          </cell>
          <cell r="AF411">
            <v>0</v>
          </cell>
          <cell r="AI411" t="str">
            <v>1CBAEB</v>
          </cell>
          <cell r="AJ411" t="str">
            <v>NGL-1 PROPANE  CHILLER PUMPS &amp; MOTORS</v>
          </cell>
          <cell r="AQ411">
            <v>0</v>
          </cell>
        </row>
        <row r="412">
          <cell r="M412" t="str">
            <v>1CCC-</v>
          </cell>
          <cell r="N412" t="str">
            <v>NFGP UPGRADE  - CONSTRUCTION - BULKS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X412" t="str">
            <v>1CAIE</v>
          </cell>
          <cell r="Y412" t="str">
            <v>NFGP UPGRADE  - PROCUREMENT   PUMPS &amp; MOTORS</v>
          </cell>
          <cell r="AF412">
            <v>0</v>
          </cell>
          <cell r="AI412" t="str">
            <v>1CBAEC</v>
          </cell>
          <cell r="AJ412" t="str">
            <v>NGL-2 PROPANE  CHILLER PUMPS &amp; MOTORS</v>
          </cell>
          <cell r="AQ412">
            <v>0</v>
          </cell>
        </row>
        <row r="413">
          <cell r="M413" t="str">
            <v>1CCD-</v>
          </cell>
          <cell r="N413" t="str">
            <v>NFGP UPGRADE  - CONSTRUCTION - CONSTRUCTION SPECIALTIES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X413" t="str">
            <v>1CAIF</v>
          </cell>
          <cell r="Y413" t="str">
            <v>NFGP UPGRADE  - PROCUREMENT   HEAT EXCHANGERS - S &amp; T</v>
          </cell>
          <cell r="AF413">
            <v>0</v>
          </cell>
          <cell r="AI413" t="str">
            <v>1CBAEX</v>
          </cell>
          <cell r="AJ413" t="str">
            <v>OTHER PUMPS &amp; MOTORS</v>
          </cell>
          <cell r="AQ413">
            <v>0</v>
          </cell>
        </row>
        <row r="414">
          <cell r="M414" t="str">
            <v>1CCE-</v>
          </cell>
          <cell r="N414" t="str">
            <v>NFGP UPGRADE  - CONSTRUCTION - OTHER DIRECT WORK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X414" t="str">
            <v>1CAII</v>
          </cell>
          <cell r="Y414" t="str">
            <v>NFGP UPGRADE  - PROCUREMENT   COMPRESSORS &amp; DRIVERS</v>
          </cell>
          <cell r="AF414">
            <v>0</v>
          </cell>
          <cell r="AI414" t="str">
            <v>1CBAE-</v>
          </cell>
          <cell r="AJ414" t="str">
            <v>SUBTOTAL PUMPS &amp; MOTORS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</row>
        <row r="415">
          <cell r="M415" t="str">
            <v>1CCF-</v>
          </cell>
          <cell r="N415" t="str">
            <v>NFGP UPGRADE  - CONSTRUCTION - INDIRECTS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X415" t="str">
            <v>1CAIR</v>
          </cell>
          <cell r="Y415" t="str">
            <v>NFGP UPGRADE  - PROCUREMENT   ELECTRICAL EQUIPMENT</v>
          </cell>
          <cell r="AF415">
            <v>0</v>
          </cell>
        </row>
        <row r="416">
          <cell r="M416" t="str">
            <v>1CC--</v>
          </cell>
          <cell r="N416" t="str">
            <v>SUBTOTAL NFGP UPGRADE  - CONSTRUCTION</v>
          </cell>
          <cell r="Q416">
            <v>107266</v>
          </cell>
          <cell r="R416">
            <v>864700</v>
          </cell>
          <cell r="S416">
            <v>0</v>
          </cell>
          <cell r="T416">
            <v>0</v>
          </cell>
          <cell r="U416">
            <v>864700</v>
          </cell>
          <cell r="X416" t="str">
            <v>1CAIS</v>
          </cell>
          <cell r="Y416" t="str">
            <v>NFGP UPGRADE  - PROCUREMENT   INSTRUMENTATION EQUIPMENT</v>
          </cell>
          <cell r="AF416">
            <v>0</v>
          </cell>
          <cell r="AI416" t="str">
            <v>1CBAFA</v>
          </cell>
          <cell r="AJ416" t="str">
            <v>HOT INLET GAS/GAS EXCHANGERS</v>
          </cell>
          <cell r="AQ416">
            <v>0</v>
          </cell>
        </row>
        <row r="417">
          <cell r="X417" t="str">
            <v>1CAIT</v>
          </cell>
          <cell r="Y417" t="str">
            <v>NFGP UPGRADE  - PROCUREMENT   BULKS</v>
          </cell>
          <cell r="AF417">
            <v>0</v>
          </cell>
          <cell r="AI417" t="str">
            <v>1CBAFB</v>
          </cell>
          <cell r="AJ417" t="str">
            <v>COOL INLET GAS/GAS EXCHANGERS</v>
          </cell>
          <cell r="AQ417">
            <v>0</v>
          </cell>
        </row>
        <row r="418">
          <cell r="M418" t="str">
            <v>1CDA-</v>
          </cell>
          <cell r="N418" t="str">
            <v>NFGP UPGRADE  - COMMISSIONING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X418" t="str">
            <v>1CAIX</v>
          </cell>
          <cell r="Y418" t="str">
            <v>NFGP UPGRADE  - PROCUREMENT   OTHER</v>
          </cell>
          <cell r="AF418">
            <v>0</v>
          </cell>
          <cell r="AI418" t="str">
            <v>1CBAFC</v>
          </cell>
          <cell r="AJ418" t="str">
            <v>PREFLASH COLUMN REBOILER</v>
          </cell>
          <cell r="AQ418">
            <v>0</v>
          </cell>
        </row>
        <row r="419">
          <cell r="M419" t="str">
            <v>1CDB-</v>
          </cell>
          <cell r="N419" t="str">
            <v>NFGP UPGRADE  -PERFORMANCE TEST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X419" t="str">
            <v>1CAI-</v>
          </cell>
          <cell r="Y419" t="str">
            <v>SUBTOTAL - NFGP UPGRADE  - PROCUREMENT</v>
          </cell>
          <cell r="Z419">
            <v>0</v>
          </cell>
          <cell r="AA419" t="str">
            <v>N/A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I419" t="str">
            <v>1CBAFD</v>
          </cell>
          <cell r="AJ419" t="str">
            <v>PREFLASH COLUMN SIDE REBOILER</v>
          </cell>
          <cell r="AQ419">
            <v>0</v>
          </cell>
        </row>
        <row r="420">
          <cell r="M420" t="str">
            <v>1CD--</v>
          </cell>
          <cell r="N420" t="str">
            <v>SUBTOTAL NFGP UPGRADE  - COMM'G, PERFORMANCE TEST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AI420" t="str">
            <v>1CBAFE</v>
          </cell>
          <cell r="AJ420" t="str">
            <v>INLET (PROPANE) GAS CHILLER</v>
          </cell>
          <cell r="AQ420">
            <v>0</v>
          </cell>
        </row>
        <row r="421">
          <cell r="X421" t="str">
            <v>1CAJA</v>
          </cell>
          <cell r="Y421" t="str">
            <v>NFGP UPGRADE  - INDIRECT ENG'G CONTRACTS</v>
          </cell>
          <cell r="AF421">
            <v>0</v>
          </cell>
          <cell r="AI421" t="str">
            <v>1CBAFF</v>
          </cell>
          <cell r="AJ421" t="str">
            <v>NGL-1 PROPANE BOIL-OFF CONDENSER</v>
          </cell>
          <cell r="AQ421">
            <v>0</v>
          </cell>
        </row>
        <row r="422">
          <cell r="X422" t="str">
            <v>1CAJB</v>
          </cell>
          <cell r="Y422" t="str">
            <v>NFGP UPGRADE  - INDIRECT ENG'G PROJECT MANAGEMENT</v>
          </cell>
          <cell r="AF422">
            <v>0</v>
          </cell>
          <cell r="AI422" t="str">
            <v>1CBAFG</v>
          </cell>
          <cell r="AJ422" t="str">
            <v>NGL-2 PROPANE BOIL-OFF CONDENSER</v>
          </cell>
          <cell r="AQ422">
            <v>0</v>
          </cell>
        </row>
        <row r="423">
          <cell r="X423" t="str">
            <v>1CAJC</v>
          </cell>
          <cell r="Y423" t="str">
            <v>NFGP UPGRADE  - INDIRECT ENG'G ENGINEERING/NON-TECH</v>
          </cell>
          <cell r="AF423">
            <v>0</v>
          </cell>
          <cell r="AI423" t="str">
            <v>1CBAFX</v>
          </cell>
          <cell r="AJ423" t="str">
            <v>OTHER HEAT EXCHANGERS - SHELL &amp; TUBE</v>
          </cell>
          <cell r="AQ423">
            <v>0</v>
          </cell>
        </row>
        <row r="424">
          <cell r="X424" t="str">
            <v>1CAJX</v>
          </cell>
          <cell r="Y424" t="str">
            <v>NFGP UPGRADE  - INDIRECT ENG'G OTHER</v>
          </cell>
          <cell r="AF424">
            <v>0</v>
          </cell>
          <cell r="AI424" t="str">
            <v>1CBAF-</v>
          </cell>
          <cell r="AJ424" t="str">
            <v>SUBTOTAL HEAT EXCHANGERS - SHELL &amp; TUBE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</row>
        <row r="425">
          <cell r="X425" t="str">
            <v>1CAJ-</v>
          </cell>
          <cell r="Y425" t="str">
            <v>SUBTOTAL - NFGP UPGRADE  - INDIRECT ENGINEERING</v>
          </cell>
          <cell r="Z425">
            <v>0</v>
          </cell>
          <cell r="AA425" t="str">
            <v>N/A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</row>
        <row r="426">
          <cell r="AI426" t="str">
            <v>1CBAIA</v>
          </cell>
          <cell r="AJ426" t="str">
            <v>MODIFICATION OF TURBO EXPANDER, COMPRESSOR AND GAS TURBINE</v>
          </cell>
          <cell r="AQ426">
            <v>0</v>
          </cell>
        </row>
        <row r="427">
          <cell r="AI427" t="str">
            <v>1CBAIB</v>
          </cell>
          <cell r="AJ427" t="str">
            <v>MODIFICATION OF NGL-1 REFRIGERANT COMPRESSOR</v>
          </cell>
          <cell r="AQ427">
            <v>0</v>
          </cell>
        </row>
        <row r="428">
          <cell r="AI428" t="str">
            <v>1CBAIC</v>
          </cell>
          <cell r="AJ428" t="str">
            <v>MODIFICATION OF BOOSTER COMPRESSOR</v>
          </cell>
          <cell r="AQ428">
            <v>0</v>
          </cell>
        </row>
        <row r="429">
          <cell r="AI429" t="str">
            <v>1CBAID</v>
          </cell>
          <cell r="AJ429" t="str">
            <v>DRY GAS SEALS MODIFICATION IN BOOSTER COMPRESSOR</v>
          </cell>
          <cell r="AQ429">
            <v>0</v>
          </cell>
        </row>
        <row r="430">
          <cell r="AI430" t="str">
            <v>1CBAIX</v>
          </cell>
          <cell r="AJ430" t="str">
            <v>OTHER  COMPRESSORS &amp; DRIVERS</v>
          </cell>
          <cell r="AQ430">
            <v>0</v>
          </cell>
        </row>
        <row r="431">
          <cell r="AI431" t="str">
            <v>1CBAI</v>
          </cell>
          <cell r="AJ431" t="str">
            <v>SUBTOTAL - COMPRESSORS &amp; DRIVERS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</row>
        <row r="442">
          <cell r="W442" t="str">
            <v>LEVEL 2 NFGP UPGRADE PG.2</v>
          </cell>
          <cell r="X442" t="str">
            <v>WBS CODE</v>
          </cell>
          <cell r="Y442" t="str">
            <v>DESCRIPTION</v>
          </cell>
          <cell r="Z442" t="str">
            <v>QUANTITY</v>
          </cell>
          <cell r="AA442" t="str">
            <v>UNITS</v>
          </cell>
          <cell r="AB442" t="str">
            <v>TOTAL MANHOURS</v>
          </cell>
          <cell r="AC442" t="str">
            <v>TOTAL LABOR COST</v>
          </cell>
          <cell r="AD442" t="str">
            <v>TOTAL MAT'L COST</v>
          </cell>
          <cell r="AE442" t="str">
            <v>TOTAL S/C COST</v>
          </cell>
          <cell r="AF442" t="str">
            <v>TOTAL COST</v>
          </cell>
          <cell r="AH442" t="str">
            <v>LEVEL 3 NFGP UPGRADE PG 2</v>
          </cell>
          <cell r="AI442" t="str">
            <v>WBS CODE</v>
          </cell>
          <cell r="AJ442" t="str">
            <v>DESCRIPTION</v>
          </cell>
          <cell r="AK442" t="str">
            <v>QUANTITY</v>
          </cell>
          <cell r="AL442" t="str">
            <v>UNITS</v>
          </cell>
          <cell r="AM442" t="str">
            <v>TOTAL MANHOURS</v>
          </cell>
          <cell r="AN442" t="str">
            <v>TOTAL LABOR COST</v>
          </cell>
          <cell r="AO442" t="str">
            <v>TOTAL MAT'L COST</v>
          </cell>
          <cell r="AP442" t="str">
            <v>TOTAL S/C COST</v>
          </cell>
          <cell r="AQ442" t="str">
            <v>TOTAL COST</v>
          </cell>
        </row>
        <row r="444">
          <cell r="X444" t="str">
            <v>1CBAA</v>
          </cell>
          <cell r="Y444" t="str">
            <v>NFGP UPGRADE  - FAB/DELIVERY MAJOR EQUIP PRESSURE VESSELS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I444" t="str">
            <v>1CBARA</v>
          </cell>
          <cell r="AJ444" t="str">
            <v>SWITCHGEAR</v>
          </cell>
          <cell r="AQ444">
            <v>0</v>
          </cell>
        </row>
        <row r="445">
          <cell r="X445" t="str">
            <v>1CBAB</v>
          </cell>
          <cell r="Y445" t="str">
            <v>NFGP UPGRADE  - FAB/DELIVERY MAJOR EQUIP COLUMNS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I445" t="str">
            <v>1CBARB</v>
          </cell>
          <cell r="AJ445" t="str">
            <v>TRANSFORMERS</v>
          </cell>
          <cell r="AQ445">
            <v>0</v>
          </cell>
        </row>
        <row r="446">
          <cell r="X446" t="str">
            <v>1CBAE</v>
          </cell>
          <cell r="Y446" t="str">
            <v>NFGP UPGRADE  - FAB/DELIVERY MAJOR EQUIP PUMPS &amp; MOTORS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I446" t="str">
            <v>1CBARC</v>
          </cell>
          <cell r="AJ446" t="str">
            <v>MCC'S</v>
          </cell>
          <cell r="AQ446">
            <v>0</v>
          </cell>
        </row>
        <row r="447">
          <cell r="X447" t="str">
            <v>1CBAF</v>
          </cell>
          <cell r="Y447" t="str">
            <v>NFGP UPGRADE  - FAB/DELIVERY MAJOR EQUIP HEAT EXCHANGERS S&amp;T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I447" t="str">
            <v>1CBARD</v>
          </cell>
          <cell r="AJ447" t="str">
            <v>UPS</v>
          </cell>
          <cell r="AQ447">
            <v>0</v>
          </cell>
        </row>
        <row r="448">
          <cell r="X448" t="str">
            <v>1CBAI</v>
          </cell>
          <cell r="Y448" t="str">
            <v>NFGP UPGRADE  - FAB/DELIVERY MAJOR EQUIP COMPRESSORS &amp; DRIVERS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I448" t="str">
            <v>1CBARX</v>
          </cell>
          <cell r="AJ448" t="str">
            <v>OTHER ELECTRICAL EQUIPMENT</v>
          </cell>
          <cell r="AQ448">
            <v>0</v>
          </cell>
        </row>
        <row r="449">
          <cell r="X449" t="str">
            <v>1CBAR</v>
          </cell>
          <cell r="Y449" t="str">
            <v>NFGP UPGRADE  - FAB/DELIVERY MAJOR EQUIP ELECTRICAL EQUIPMENT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I449" t="str">
            <v>1CBAR-</v>
          </cell>
          <cell r="AJ449" t="str">
            <v>SUBTOTAL ELECTRICAL EQUIPMENT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</row>
        <row r="450">
          <cell r="X450" t="str">
            <v>1CBAS</v>
          </cell>
          <cell r="Y450" t="str">
            <v>NFGP UPGRADE  - FAB/DELIVERY MAJOR EQUIP INSTRUMENTATION EQUIPMENT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</row>
        <row r="451">
          <cell r="X451" t="str">
            <v>1CBAX</v>
          </cell>
          <cell r="Y451" t="str">
            <v>NFGP UPGRADE  - FAB/DELIVERY MAJOR EQUIP OTHER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I451" t="str">
            <v>1CBASA</v>
          </cell>
          <cell r="AJ451" t="str">
            <v>DCS, ESD, AND F&amp;G</v>
          </cell>
          <cell r="AQ451">
            <v>0</v>
          </cell>
        </row>
        <row r="452">
          <cell r="X452" t="str">
            <v>1CBA-</v>
          </cell>
          <cell r="Y452" t="str">
            <v>SUBTOTAL - NFGP UPGRADE  - FAB/DELIVERY MAJOR EQUIP.</v>
          </cell>
          <cell r="Z452">
            <v>0</v>
          </cell>
          <cell r="AA452" t="str">
            <v>N/A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I452" t="str">
            <v>1CBASB</v>
          </cell>
          <cell r="AJ452" t="str">
            <v>FIELD INSTRUMENTATION</v>
          </cell>
          <cell r="AQ452">
            <v>0</v>
          </cell>
        </row>
        <row r="453">
          <cell r="AI453" t="str">
            <v>1CBASC</v>
          </cell>
          <cell r="AJ453" t="str">
            <v>CONTROL VALVES, RELIEF VALVES</v>
          </cell>
          <cell r="AQ453">
            <v>0</v>
          </cell>
        </row>
        <row r="454">
          <cell r="X454" t="str">
            <v>1CBBA</v>
          </cell>
          <cell r="Y454" t="str">
            <v>NFGP UPGRADE  - FAB/DELIVERY BULKS - IMBEDS</v>
          </cell>
          <cell r="AF454">
            <v>0</v>
          </cell>
          <cell r="AI454" t="str">
            <v>1CBASD</v>
          </cell>
          <cell r="AJ454" t="str">
            <v>SHUTDOWN/BLOWDOWN VALVES</v>
          </cell>
          <cell r="AQ454">
            <v>0</v>
          </cell>
        </row>
        <row r="455">
          <cell r="X455" t="str">
            <v>1CBBB</v>
          </cell>
          <cell r="Y455" t="str">
            <v>NFGP UPGRADE  - FAB/DELIVERY BULKS - STRUCTURAL</v>
          </cell>
          <cell r="AF455">
            <v>0</v>
          </cell>
          <cell r="AI455" t="str">
            <v>1CBASE</v>
          </cell>
          <cell r="AJ455" t="str">
            <v>CCTV AND TELECOMMUNICATION SYSTEM</v>
          </cell>
          <cell r="AQ455">
            <v>0</v>
          </cell>
        </row>
        <row r="456">
          <cell r="X456" t="str">
            <v>1CBBC</v>
          </cell>
          <cell r="Y456" t="str">
            <v>NFGP UPGRADE  - FAB/DELIVERY BULKS - PIPING &amp; VALVES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I456" t="str">
            <v>1CBASX</v>
          </cell>
          <cell r="AJ456" t="str">
            <v>OTHER INSTRUMENTATION EQUIPMENT</v>
          </cell>
          <cell r="AQ456">
            <v>0</v>
          </cell>
        </row>
        <row r="457">
          <cell r="X457" t="str">
            <v>1CBBD</v>
          </cell>
          <cell r="Y457" t="str">
            <v>NFGP UPGRADE  - FAB/DELIVERY BULKS - ELECTRICAL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I457" t="str">
            <v>1CBAS-</v>
          </cell>
          <cell r="AJ457" t="str">
            <v>SUBTOTAL INSTRUMENTATION EQUIPMENT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</row>
        <row r="458">
          <cell r="X458" t="str">
            <v>1CBBE</v>
          </cell>
          <cell r="Y458" t="str">
            <v>NFGP UPGRADE  - FAB/DELIVERY BULKS - INSTRUMENTATION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</row>
        <row r="459">
          <cell r="X459" t="str">
            <v>1CBB-</v>
          </cell>
          <cell r="Y459" t="str">
            <v>SUBTOTAL - NFGP UPGRADE  - FAB/DELIVERY BULKS</v>
          </cell>
          <cell r="Z459">
            <v>0</v>
          </cell>
          <cell r="AA459" t="str">
            <v>N/A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I459" t="str">
            <v>1CBAXA</v>
          </cell>
          <cell r="AJ459" t="str">
            <v>SPECIFY EQUIPMENT</v>
          </cell>
          <cell r="AQ459">
            <v>0</v>
          </cell>
        </row>
        <row r="460">
          <cell r="AI460" t="str">
            <v>1CBAXX</v>
          </cell>
          <cell r="AJ460" t="str">
            <v>OTHER EQUIPMENT</v>
          </cell>
          <cell r="AQ460">
            <v>0</v>
          </cell>
        </row>
        <row r="461">
          <cell r="X461" t="str">
            <v>1CBCA</v>
          </cell>
          <cell r="Y461" t="str">
            <v>NFGP UPGRADE  - FAB/DELIVERY ENG. SPECIALTIES - BUILDINGS</v>
          </cell>
          <cell r="AF461">
            <v>0</v>
          </cell>
          <cell r="AI461" t="str">
            <v>1CBAX-</v>
          </cell>
          <cell r="AJ461" t="str">
            <v>SUBTOTAL OTHER EQUIPMENT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</row>
        <row r="462">
          <cell r="X462" t="str">
            <v>1CBCB</v>
          </cell>
          <cell r="Y462" t="str">
            <v>NFGP UPGRADE  - FAB/DELIVERY ENG. SPECIALTIES - GENERAL</v>
          </cell>
          <cell r="AF462">
            <v>0</v>
          </cell>
        </row>
        <row r="463">
          <cell r="X463" t="str">
            <v>1CBC-</v>
          </cell>
          <cell r="Y463" t="str">
            <v>SUBTOTAL - NFGP UPGRADE  - FAB/DEL. ENGINEERING SPECIALTIES</v>
          </cell>
          <cell r="Z463">
            <v>0</v>
          </cell>
          <cell r="AA463" t="str">
            <v>N/A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I463" t="str">
            <v>1CBBCA</v>
          </cell>
          <cell r="AJ463" t="str">
            <v>PIPING &amp; FITTING MATERIAL - CARBON STEEL</v>
          </cell>
          <cell r="AQ463">
            <v>0</v>
          </cell>
        </row>
        <row r="464">
          <cell r="AI464" t="str">
            <v>1CBBCB</v>
          </cell>
          <cell r="AJ464" t="str">
            <v>PIPING VALVES - CARBON STEEL</v>
          </cell>
          <cell r="AQ464">
            <v>0</v>
          </cell>
        </row>
        <row r="465">
          <cell r="AI465" t="str">
            <v>1CBBCC</v>
          </cell>
          <cell r="AJ465" t="str">
            <v>PIPING &amp; FITTING MATERIAL - LOW TEMERATURE CARBON STEEL</v>
          </cell>
          <cell r="AQ465">
            <v>0</v>
          </cell>
        </row>
        <row r="466">
          <cell r="AI466" t="str">
            <v>1CBBCD</v>
          </cell>
          <cell r="AJ466" t="str">
            <v>PIPING VALVES - LOW TEMERATURE CARBON STEEL</v>
          </cell>
          <cell r="AQ466">
            <v>0</v>
          </cell>
        </row>
        <row r="467">
          <cell r="AI467" t="str">
            <v>1CBBCE</v>
          </cell>
          <cell r="AJ467" t="str">
            <v>PIPING &amp; FITTING MATERIAL - CARBON STEEL NACE</v>
          </cell>
          <cell r="AQ467">
            <v>0</v>
          </cell>
        </row>
        <row r="468">
          <cell r="AI468" t="str">
            <v>1CBBCF</v>
          </cell>
          <cell r="AJ468" t="str">
            <v>PIPING VALVES - CARBON STEEL NACE</v>
          </cell>
          <cell r="AQ468">
            <v>0</v>
          </cell>
        </row>
        <row r="469">
          <cell r="AI469" t="str">
            <v>1CBBCG</v>
          </cell>
          <cell r="AJ469" t="str">
            <v>PIPING &amp; FITTING MATERIAL - STAINLESS STEEL</v>
          </cell>
          <cell r="AQ469">
            <v>0</v>
          </cell>
        </row>
        <row r="470">
          <cell r="AI470" t="str">
            <v>1CBBCH</v>
          </cell>
          <cell r="AJ470" t="str">
            <v>PIPING VALVES - STAINLESS STEEL</v>
          </cell>
          <cell r="AQ470">
            <v>0</v>
          </cell>
        </row>
        <row r="471">
          <cell r="AI471" t="str">
            <v>1CBBCI</v>
          </cell>
          <cell r="AJ471" t="str">
            <v>PIPING &amp; FITTING MATERIAL - NON-METALLIC</v>
          </cell>
          <cell r="AQ471">
            <v>0</v>
          </cell>
        </row>
        <row r="472">
          <cell r="AI472" t="str">
            <v>1CBBCJ</v>
          </cell>
          <cell r="AJ472" t="str">
            <v>PIPING VALVES - NON-METALLIC</v>
          </cell>
          <cell r="AQ472">
            <v>0</v>
          </cell>
        </row>
        <row r="473">
          <cell r="AI473" t="str">
            <v>1CBBCX</v>
          </cell>
          <cell r="AJ473" t="str">
            <v>PIPING MATERIALS - OTHER</v>
          </cell>
          <cell r="AQ473">
            <v>0</v>
          </cell>
        </row>
        <row r="474">
          <cell r="AI474" t="str">
            <v>1CBBC-</v>
          </cell>
          <cell r="AJ474" t="str">
            <v>SUBTOTAL PIPING &amp; VALVES BULKS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</row>
        <row r="486">
          <cell r="W486" t="str">
            <v>LEVEL 2 NFGP UPGRADE PG.3</v>
          </cell>
          <cell r="X486" t="str">
            <v>WBS CODE</v>
          </cell>
          <cell r="Y486" t="str">
            <v>DESCRIPTION</v>
          </cell>
          <cell r="Z486" t="str">
            <v>QUANTITY</v>
          </cell>
          <cell r="AA486" t="str">
            <v>UNITS</v>
          </cell>
          <cell r="AB486" t="str">
            <v>TOTAL MANHOURS</v>
          </cell>
          <cell r="AC486" t="str">
            <v>TOTAL LABOR COST</v>
          </cell>
          <cell r="AD486" t="str">
            <v>TOTAL MAT'L COST</v>
          </cell>
          <cell r="AE486" t="str">
            <v>TOTAL S/C COST</v>
          </cell>
          <cell r="AF486" t="str">
            <v>TOTAL COST</v>
          </cell>
          <cell r="AH486" t="str">
            <v>LEVEL 3 NFGP UPGRADE PG 3</v>
          </cell>
          <cell r="AI486" t="str">
            <v>WBS CODE</v>
          </cell>
          <cell r="AJ486" t="str">
            <v>DESCRIPTION</v>
          </cell>
          <cell r="AK486" t="str">
            <v>QUANTITY</v>
          </cell>
          <cell r="AL486" t="str">
            <v>UNITS</v>
          </cell>
          <cell r="AM486" t="str">
            <v>TOTAL MANHOURS</v>
          </cell>
          <cell r="AN486" t="str">
            <v>TOTAL LABOR COST</v>
          </cell>
          <cell r="AO486" t="str">
            <v>TOTAL MAT'L COST</v>
          </cell>
          <cell r="AP486" t="str">
            <v>TOTAL S/C COST</v>
          </cell>
          <cell r="AQ486" t="str">
            <v>TOTAL COST</v>
          </cell>
        </row>
        <row r="488">
          <cell r="X488" t="str">
            <v>1CCAA</v>
          </cell>
          <cell r="Y488" t="str">
            <v>NFGP UPGRADE  - CONSTRUCTION, CIVIL - SITE WORK</v>
          </cell>
          <cell r="AF488">
            <v>0</v>
          </cell>
          <cell r="AI488" t="str">
            <v>1CBBDA</v>
          </cell>
          <cell r="AJ488" t="str">
            <v>LV CABLE</v>
          </cell>
          <cell r="AQ488">
            <v>0</v>
          </cell>
        </row>
        <row r="489">
          <cell r="X489" t="str">
            <v>1CCAB</v>
          </cell>
          <cell r="Y489" t="str">
            <v>NFGP UPGRADE  - CONSTRUCTION, CIVIL - FOUNDATIONS</v>
          </cell>
          <cell r="AF489">
            <v>0</v>
          </cell>
          <cell r="AI489" t="str">
            <v>1CBBDB</v>
          </cell>
          <cell r="AJ489" t="str">
            <v>HV CABLE</v>
          </cell>
          <cell r="AQ489">
            <v>0</v>
          </cell>
        </row>
        <row r="490">
          <cell r="X490" t="str">
            <v>1CCA</v>
          </cell>
          <cell r="Y490" t="str">
            <v>SUBTOTAL - NFGP UPGRADE  - CONSTRUCTION, CIVIL</v>
          </cell>
          <cell r="Z490">
            <v>0</v>
          </cell>
          <cell r="AA490" t="str">
            <v>N/A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I490" t="str">
            <v>1CBBDC</v>
          </cell>
          <cell r="AJ490" t="str">
            <v>CABLE TRAY / CABLE LADDERS</v>
          </cell>
          <cell r="AQ490">
            <v>0</v>
          </cell>
        </row>
        <row r="491">
          <cell r="AI491" t="str">
            <v>1CBBDD</v>
          </cell>
          <cell r="AJ491" t="str">
            <v>CABLE FITTINGS &amp; JUNCTION BOXES</v>
          </cell>
          <cell r="AQ491">
            <v>0</v>
          </cell>
        </row>
        <row r="492">
          <cell r="X492" t="str">
            <v>1CCBA</v>
          </cell>
          <cell r="Y492" t="str">
            <v>NFGP UPGRADE  - CONSTRUCTION, MAJOR EQUIPMENT - PRESSURE VESSELS</v>
          </cell>
          <cell r="Z492">
            <v>215.3</v>
          </cell>
          <cell r="AA492" t="str">
            <v>TON</v>
          </cell>
          <cell r="AB492">
            <v>19270</v>
          </cell>
          <cell r="AC492">
            <v>143200</v>
          </cell>
          <cell r="AF492">
            <v>143200</v>
          </cell>
          <cell r="AI492" t="str">
            <v>1CBBDE</v>
          </cell>
          <cell r="AJ492" t="str">
            <v>EARTHING MATERIALS</v>
          </cell>
          <cell r="AQ492">
            <v>0</v>
          </cell>
        </row>
        <row r="493">
          <cell r="X493" t="str">
            <v>1CCBB</v>
          </cell>
          <cell r="Y493" t="str">
            <v>NFGP UPGRADE  - CONSTRUCTION, MAJOR EQUIPMENT - COLUMNS</v>
          </cell>
          <cell r="Z493">
            <v>181.1</v>
          </cell>
          <cell r="AA493" t="str">
            <v>TON</v>
          </cell>
          <cell r="AB493">
            <v>16670</v>
          </cell>
          <cell r="AC493">
            <v>130100</v>
          </cell>
          <cell r="AF493">
            <v>130100</v>
          </cell>
          <cell r="AI493" t="str">
            <v>1CBBDF</v>
          </cell>
          <cell r="AJ493" t="str">
            <v>LIGHTING AND OTHER ACCESSORIES</v>
          </cell>
          <cell r="AQ493">
            <v>0</v>
          </cell>
        </row>
        <row r="494">
          <cell r="X494" t="str">
            <v>1CCBE</v>
          </cell>
          <cell r="Y494" t="str">
            <v>NFGP UPGRADE  - CONSTRUCTION, MAJOR EQUIPMENT - PUMPS &amp; MOTORS</v>
          </cell>
          <cell r="Z494">
            <v>11.8</v>
          </cell>
          <cell r="AA494" t="str">
            <v>TON</v>
          </cell>
          <cell r="AB494">
            <v>950</v>
          </cell>
          <cell r="AC494">
            <v>10100</v>
          </cell>
          <cell r="AF494">
            <v>10100</v>
          </cell>
          <cell r="AI494" t="str">
            <v>1CBBDG</v>
          </cell>
          <cell r="AJ494" t="str">
            <v>CATHODIC PROTECTION SYSTEM(S)</v>
          </cell>
          <cell r="AQ494">
            <v>0</v>
          </cell>
        </row>
        <row r="495">
          <cell r="X495" t="str">
            <v>1CCBF</v>
          </cell>
          <cell r="Y495" t="str">
            <v>NFGP UPGRADE  - CONSTRUCTION, MAJOR EQUIPMENT - HEAT EXCHANGERS S&amp;T</v>
          </cell>
          <cell r="Z495">
            <v>712.9</v>
          </cell>
          <cell r="AA495" t="str">
            <v>TON</v>
          </cell>
          <cell r="AB495">
            <v>60496</v>
          </cell>
          <cell r="AC495">
            <v>485600</v>
          </cell>
          <cell r="AF495">
            <v>485600</v>
          </cell>
          <cell r="AI495" t="str">
            <v>1CBBDX</v>
          </cell>
          <cell r="AJ495" t="str">
            <v>OTHER ELECTRICAL BULKS</v>
          </cell>
          <cell r="AQ495">
            <v>0</v>
          </cell>
        </row>
        <row r="496">
          <cell r="X496" t="str">
            <v>1CCBI</v>
          </cell>
          <cell r="Y496" t="str">
            <v>NFGP UPGRADE  - CONSTRUCTION, MAJOR EQUIPMENT - COMPRESSORS &amp; DRIVERS</v>
          </cell>
          <cell r="Z496">
            <v>30</v>
          </cell>
          <cell r="AA496" t="str">
            <v>TON</v>
          </cell>
          <cell r="AB496">
            <v>2750</v>
          </cell>
          <cell r="AC496">
            <v>31700</v>
          </cell>
          <cell r="AF496">
            <v>31700</v>
          </cell>
          <cell r="AI496" t="str">
            <v>1CBBD-</v>
          </cell>
          <cell r="AJ496" t="str">
            <v>SUBTOTAL ELECTRICAL BULKS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</row>
        <row r="497">
          <cell r="X497" t="str">
            <v>1CCBR</v>
          </cell>
          <cell r="Y497" t="str">
            <v>NFGP UPGRADE  - CONSTRUCTION, MAJOR EQUIPMENT - ELECTRICAL EQUIPMENT</v>
          </cell>
          <cell r="AF497">
            <v>0</v>
          </cell>
        </row>
        <row r="498">
          <cell r="X498" t="str">
            <v>1CCBS</v>
          </cell>
          <cell r="Y498" t="str">
            <v>NFGP UPGRADE  - CONSTRUCTION, MAJOR EQUIP. - INSTRUMENTATION EQUIPMENT</v>
          </cell>
          <cell r="AF498">
            <v>0</v>
          </cell>
          <cell r="AI498" t="str">
            <v>1CBBEA</v>
          </cell>
          <cell r="AJ498" t="str">
            <v>CABLE AND CABLE FITTINGS</v>
          </cell>
          <cell r="AQ498">
            <v>0</v>
          </cell>
        </row>
        <row r="499">
          <cell r="X499" t="str">
            <v>1CCBX</v>
          </cell>
          <cell r="Y499" t="str">
            <v>NFGP UPGRADE  - CONSTRUCTION, MAJOR EQUIPMENT - OTHERS</v>
          </cell>
          <cell r="Z499">
            <v>47</v>
          </cell>
          <cell r="AA499" t="str">
            <v>TON</v>
          </cell>
          <cell r="AB499">
            <v>7130</v>
          </cell>
          <cell r="AC499">
            <v>64000</v>
          </cell>
          <cell r="AF499">
            <v>64000</v>
          </cell>
          <cell r="AI499" t="str">
            <v>1CBBEB</v>
          </cell>
          <cell r="AJ499" t="str">
            <v>CABLE TRAY / CABLE LADDERS</v>
          </cell>
          <cell r="AQ499">
            <v>0</v>
          </cell>
        </row>
        <row r="500">
          <cell r="X500" t="str">
            <v>1CCB-</v>
          </cell>
          <cell r="Y500" t="str">
            <v>SUBTOTAL - NFGP UPGRADE  - CONSTRUCTION, MAJOR EQUIPMENT</v>
          </cell>
          <cell r="Z500">
            <v>1198.0999999999999</v>
          </cell>
          <cell r="AA500" t="str">
            <v>N/A</v>
          </cell>
          <cell r="AB500">
            <v>107266</v>
          </cell>
          <cell r="AC500">
            <v>864700</v>
          </cell>
          <cell r="AD500">
            <v>0</v>
          </cell>
          <cell r="AE500">
            <v>0</v>
          </cell>
          <cell r="AF500">
            <v>864700</v>
          </cell>
          <cell r="AI500" t="str">
            <v>1CBBEC</v>
          </cell>
          <cell r="AJ500" t="str">
            <v>INSTRUMENT TUBING AND FITTINGS</v>
          </cell>
          <cell r="AQ500">
            <v>0</v>
          </cell>
        </row>
        <row r="501">
          <cell r="AI501" t="str">
            <v>1CBBED</v>
          </cell>
          <cell r="AJ501" t="str">
            <v>MOUNTING ACCESSORIES</v>
          </cell>
          <cell r="AQ501">
            <v>0</v>
          </cell>
        </row>
        <row r="502">
          <cell r="X502" t="str">
            <v>1CCCA</v>
          </cell>
          <cell r="Y502" t="str">
            <v>NFGP UPGRADE  - CONSTRUCTION, BULKS - STRUCTURAL</v>
          </cell>
          <cell r="AF502">
            <v>0</v>
          </cell>
          <cell r="AI502" t="str">
            <v>1CBBEE</v>
          </cell>
          <cell r="AJ502" t="str">
            <v>EARTHING MATERIALS</v>
          </cell>
          <cell r="AQ502">
            <v>0</v>
          </cell>
        </row>
        <row r="503">
          <cell r="X503" t="str">
            <v>1CCCB</v>
          </cell>
          <cell r="Y503" t="str">
            <v>NFGP UPGRADE  - CONSTRUCTION, BULKS - PIPING &amp; VALVES</v>
          </cell>
          <cell r="AF503">
            <v>0</v>
          </cell>
          <cell r="AI503" t="str">
            <v>1CBBEF</v>
          </cell>
          <cell r="AJ503" t="str">
            <v>FIRE AND GAS DETECTION EQUIPMENT</v>
          </cell>
          <cell r="AQ503">
            <v>0</v>
          </cell>
        </row>
        <row r="504">
          <cell r="X504" t="str">
            <v>1CCCC</v>
          </cell>
          <cell r="Y504" t="str">
            <v>NFGP UPGRADE  - CONSTRUCTION, BULKS - ELECTRICAL</v>
          </cell>
          <cell r="AF504">
            <v>0</v>
          </cell>
          <cell r="AI504" t="str">
            <v>1CBBEX</v>
          </cell>
          <cell r="AJ504" t="str">
            <v>OTHER INSTRUMENTATION BULKS</v>
          </cell>
          <cell r="AQ504">
            <v>0</v>
          </cell>
        </row>
        <row r="505">
          <cell r="X505" t="str">
            <v>1CCCD</v>
          </cell>
          <cell r="Y505" t="str">
            <v>NFGP UPGRADE  - CONSTRUCTION, BULKS - INSTRUMENTATION</v>
          </cell>
          <cell r="AF505">
            <v>0</v>
          </cell>
          <cell r="AI505" t="str">
            <v>1CBBE-</v>
          </cell>
          <cell r="AJ505" t="str">
            <v>SUBTOTAL INSTRUMENTATION BULKS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</row>
        <row r="506">
          <cell r="X506" t="str">
            <v>1CCC-</v>
          </cell>
          <cell r="Y506" t="str">
            <v xml:space="preserve">SUBTOTAL - NFGP UPGRADE  - CONSTRUCTION, BULKS </v>
          </cell>
          <cell r="Z506">
            <v>0</v>
          </cell>
          <cell r="AA506" t="str">
            <v>N/A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</row>
        <row r="508">
          <cell r="X508" t="str">
            <v>1CCDA</v>
          </cell>
          <cell r="Y508" t="str">
            <v>NFGP UPGRADE  - CONSTRUCTION SPECIALTIES - BUILDINGS</v>
          </cell>
          <cell r="AF508">
            <v>0</v>
          </cell>
        </row>
        <row r="509">
          <cell r="X509" t="str">
            <v>1CCDB</v>
          </cell>
          <cell r="Y509" t="str">
            <v>NFGP UPGRADE  - CONSTRUCTION SPECIALTIES - GENERAL</v>
          </cell>
          <cell r="AF509">
            <v>0</v>
          </cell>
        </row>
        <row r="510">
          <cell r="X510" t="str">
            <v>1CCD-</v>
          </cell>
          <cell r="Y510" t="str">
            <v>SUBTOTAL - NFGP UPGRADE  - CONSTRUCTION SPECIALTIES</v>
          </cell>
          <cell r="Z510">
            <v>0</v>
          </cell>
          <cell r="AA510" t="str">
            <v>N/A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</row>
        <row r="512">
          <cell r="X512" t="str">
            <v>1CCEA</v>
          </cell>
          <cell r="Y512" t="str">
            <v>NFGP UPGRADE  - CONSTRUCTION, OTHER DIRECT WORK - FIRE PROTECTION</v>
          </cell>
          <cell r="AF512">
            <v>0</v>
          </cell>
        </row>
        <row r="513">
          <cell r="X513" t="str">
            <v>1CCEB</v>
          </cell>
          <cell r="Y513" t="str">
            <v>NFGP UPGRADE  - CONSTRUCTION, OTHER DIRECT WORK - FIREPROOFING</v>
          </cell>
          <cell r="AF513">
            <v>0</v>
          </cell>
        </row>
        <row r="514">
          <cell r="X514" t="str">
            <v>1CCEC</v>
          </cell>
          <cell r="Y514" t="str">
            <v>NFGP UPGRADE  - CONSTRUCTION, OTHER DIRECT WORK - INSULATION</v>
          </cell>
          <cell r="AF514">
            <v>0</v>
          </cell>
        </row>
        <row r="515">
          <cell r="X515" t="str">
            <v>1CCED</v>
          </cell>
          <cell r="Y515" t="str">
            <v>NFGP UPGRADE  - CONSTRUCTION, OTHER DIRECT WORK - PAINTING</v>
          </cell>
          <cell r="AF515">
            <v>0</v>
          </cell>
        </row>
        <row r="516">
          <cell r="X516" t="str">
            <v>1CCEE</v>
          </cell>
          <cell r="Y516" t="str">
            <v>NFGP UPGRADE  - CONSTRUCTION, OTHER DIRECT WORK - SHUTDOWN</v>
          </cell>
          <cell r="AF516">
            <v>0</v>
          </cell>
        </row>
        <row r="517">
          <cell r="X517" t="str">
            <v>1CCEF</v>
          </cell>
          <cell r="Y517" t="str">
            <v>NFGP UPGRADE  - CONSTRUCTION, OTHER DIRECT WORK - PRE-COMMISSIONING</v>
          </cell>
          <cell r="AF517">
            <v>0</v>
          </cell>
        </row>
        <row r="518">
          <cell r="X518" t="str">
            <v>1CCEG</v>
          </cell>
          <cell r="Y518" t="str">
            <v>NFGP UPGRADE  - CONSTRUCTION, OTHER DIRECT WORK - ENVIRONMENTAL</v>
          </cell>
          <cell r="AF518">
            <v>0</v>
          </cell>
        </row>
        <row r="519">
          <cell r="X519" t="str">
            <v>1CCEX</v>
          </cell>
          <cell r="Y519" t="str">
            <v>NFGP UPGRADE  - CONSTRUCTION, OTHER DIRECT WORK - OTHER</v>
          </cell>
          <cell r="AF519">
            <v>0</v>
          </cell>
        </row>
        <row r="520">
          <cell r="X520" t="str">
            <v>1CCE</v>
          </cell>
          <cell r="Y520" t="str">
            <v xml:space="preserve">SUBTOTAL - NFGP UPGRADE  - CONSTRUCTION, OTHER DIRECT WORK - </v>
          </cell>
          <cell r="Z520">
            <v>0</v>
          </cell>
          <cell r="AA520" t="str">
            <v>N/A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</row>
        <row r="530">
          <cell r="W530" t="str">
            <v>LEVEL 2 NFGP UPGRADE PG.4</v>
          </cell>
          <cell r="X530" t="str">
            <v>WBS CODE</v>
          </cell>
          <cell r="Y530" t="str">
            <v>DESCRIPTION</v>
          </cell>
          <cell r="Z530" t="str">
            <v>QUANTITY</v>
          </cell>
          <cell r="AA530" t="str">
            <v>UNITS</v>
          </cell>
          <cell r="AB530" t="str">
            <v>TOTAL MANHOURS</v>
          </cell>
          <cell r="AC530" t="str">
            <v>TOTAL LABOR COST</v>
          </cell>
          <cell r="AD530" t="str">
            <v>TOTAL MAT'L COST</v>
          </cell>
          <cell r="AE530" t="str">
            <v>TOTAL S/C COST</v>
          </cell>
          <cell r="AF530" t="str">
            <v>TOTAL COST</v>
          </cell>
        </row>
        <row r="532">
          <cell r="X532" t="str">
            <v>1CCFA</v>
          </cell>
          <cell r="Y532" t="str">
            <v>NFGP UPGRADE  - CONSTRUCTION INDIRECTS</v>
          </cell>
          <cell r="AF532">
            <v>0</v>
          </cell>
        </row>
        <row r="533">
          <cell r="X533" t="str">
            <v>1CCF</v>
          </cell>
          <cell r="Y533" t="str">
            <v>SUBTOTAL - NFGP UPGRADE  - CONSTRUCTION INDIRECTS</v>
          </cell>
          <cell r="Z533">
            <v>0</v>
          </cell>
          <cell r="AA533" t="str">
            <v>N/A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</row>
        <row r="535">
          <cell r="X535" t="str">
            <v>1CDAA</v>
          </cell>
          <cell r="Y535" t="str">
            <v>NFGP UPGRADE  - COMMISSIONING - PROCESS</v>
          </cell>
          <cell r="AF535">
            <v>0</v>
          </cell>
        </row>
        <row r="536">
          <cell r="X536" t="str">
            <v>1CDAB</v>
          </cell>
          <cell r="Y536" t="str">
            <v>NFGP UPGRADE  - COMMISSIONING - UTILITIES</v>
          </cell>
          <cell r="AF536">
            <v>0</v>
          </cell>
        </row>
        <row r="537">
          <cell r="X537" t="str">
            <v>1CDA-</v>
          </cell>
          <cell r="Y537" t="str">
            <v>SUBTOTAL - NFGP UPGRADE  - COMMISSIONING</v>
          </cell>
          <cell r="Z537">
            <v>0</v>
          </cell>
          <cell r="AA537" t="str">
            <v>N/A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</row>
        <row r="539">
          <cell r="X539" t="str">
            <v>1CDBA</v>
          </cell>
          <cell r="Y539" t="str">
            <v>NFGP UPGRADE  - PERFORMANCE TEST - PROCESS</v>
          </cell>
          <cell r="AF539">
            <v>0</v>
          </cell>
        </row>
        <row r="540">
          <cell r="X540" t="str">
            <v>1CDBB</v>
          </cell>
          <cell r="Y540" t="str">
            <v>NFGP UPGRADE  - PERFORMANCE TEST - UTILITIES</v>
          </cell>
          <cell r="AF540">
            <v>0</v>
          </cell>
        </row>
        <row r="541">
          <cell r="X541" t="str">
            <v>1CDB-</v>
          </cell>
          <cell r="Y541" t="str">
            <v>SUBTOTAL - NFGP UPGRADE  - PERFORMANCE TEST</v>
          </cell>
          <cell r="Z541">
            <v>0</v>
          </cell>
          <cell r="AA541" t="str">
            <v>N/A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</row>
        <row r="574">
          <cell r="L574" t="str">
            <v>CYCLE &amp; LVL 1    PIPELINE</v>
          </cell>
          <cell r="M574" t="str">
            <v>WBS CODE</v>
          </cell>
          <cell r="N574" t="str">
            <v>DESCRIPTION</v>
          </cell>
          <cell r="O574" t="str">
            <v>QUANTITY</v>
          </cell>
          <cell r="P574" t="str">
            <v>UNITS</v>
          </cell>
          <cell r="Q574" t="str">
            <v>TOTAL MANHOURS</v>
          </cell>
          <cell r="R574" t="str">
            <v>TOTAL LABOR COST</v>
          </cell>
          <cell r="S574" t="str">
            <v>TOTAL MAT'L COST</v>
          </cell>
          <cell r="T574" t="str">
            <v>TOTAL S/C COST</v>
          </cell>
          <cell r="U574" t="str">
            <v>TOTAL COST</v>
          </cell>
          <cell r="W574" t="str">
            <v>LEVEL 2 PIPELINE PG.1</v>
          </cell>
          <cell r="X574" t="str">
            <v>WBS CODE</v>
          </cell>
          <cell r="Y574" t="str">
            <v>DESCRIPTION</v>
          </cell>
          <cell r="Z574" t="str">
            <v>QUANTITY</v>
          </cell>
          <cell r="AA574" t="str">
            <v>UNITS</v>
          </cell>
          <cell r="AB574" t="str">
            <v>TOTAL MANHOURS</v>
          </cell>
          <cell r="AC574" t="str">
            <v>TOTAL LABOR COST</v>
          </cell>
          <cell r="AD574" t="str">
            <v>TOTAL MAT'L COST</v>
          </cell>
          <cell r="AE574" t="str">
            <v>TOTAL S/C COST</v>
          </cell>
          <cell r="AF574" t="str">
            <v>TOTAL COST</v>
          </cell>
          <cell r="AH574" t="str">
            <v>LEVEL 3 PIPELINE PG 1</v>
          </cell>
          <cell r="AI574" t="str">
            <v>WBS CODE</v>
          </cell>
          <cell r="AJ574" t="str">
            <v>DESCRIPTION</v>
          </cell>
          <cell r="AK574" t="str">
            <v>QUANTITY</v>
          </cell>
          <cell r="AL574" t="str">
            <v>UNITS</v>
          </cell>
          <cell r="AM574" t="str">
            <v>TOTAL MANHOURS</v>
          </cell>
          <cell r="AN574" t="str">
            <v>TOTAL LABOR COST</v>
          </cell>
          <cell r="AO574" t="str">
            <v>TOTAL MAT'L COST</v>
          </cell>
          <cell r="AP574" t="str">
            <v>TOTAL S/C COST</v>
          </cell>
          <cell r="AQ574" t="str">
            <v>TOTAL COST</v>
          </cell>
        </row>
        <row r="576">
          <cell r="M576" t="str">
            <v>1DAA-</v>
          </cell>
          <cell r="N576" t="str">
            <v>PIPELINE - DIRECT ENGINEERING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X576" t="str">
            <v>1DAAA</v>
          </cell>
          <cell r="Y576" t="str">
            <v>PIPELINE - DIR. ENG.  PROCESS</v>
          </cell>
          <cell r="AF576">
            <v>0</v>
          </cell>
          <cell r="AI576" t="str">
            <v>1DAAIA</v>
          </cell>
          <cell r="AJ576" t="str">
            <v>SPECIFY PIPELINE</v>
          </cell>
          <cell r="AQ576">
            <v>0</v>
          </cell>
        </row>
        <row r="577">
          <cell r="M577" t="str">
            <v>1DAI-</v>
          </cell>
          <cell r="N577" t="str">
            <v>PIPELINE - ENGINEERING PROCUREMENT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X577" t="str">
            <v>1DAAB</v>
          </cell>
          <cell r="Y577" t="str">
            <v>PIPELINE - DIR. ENG.  PERMITS</v>
          </cell>
          <cell r="AF577">
            <v>0</v>
          </cell>
          <cell r="AI577" t="str">
            <v>1DAAIX</v>
          </cell>
          <cell r="AJ577" t="str">
            <v>DIRECT ENG. -  OTHER PIPELINES</v>
          </cell>
          <cell r="AQ577">
            <v>0</v>
          </cell>
        </row>
        <row r="578">
          <cell r="M578" t="str">
            <v>1DAJ-</v>
          </cell>
          <cell r="N578" t="str">
            <v>PIPELINE - INDIRECT ENGINEERING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X578" t="str">
            <v>1DAAC</v>
          </cell>
          <cell r="Y578" t="str">
            <v>PIPELINE - DIR. ENG.  CIVIL/STRUCTURAL</v>
          </cell>
          <cell r="AF578">
            <v>0</v>
          </cell>
          <cell r="AI578" t="str">
            <v>1DAAI-</v>
          </cell>
          <cell r="AJ578" t="str">
            <v>SUBTOTAL - DIRECT ENGINEERING - PIPELINES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</row>
        <row r="579">
          <cell r="M579" t="str">
            <v>1DA--</v>
          </cell>
          <cell r="N579" t="str">
            <v>SUBTOTAL PIPELINE - ENGINEERING/PROCUREMENT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X579" t="str">
            <v>1DAAD</v>
          </cell>
          <cell r="Y579" t="str">
            <v>PIPELINE - DIR. ENG.  MECHANICAL</v>
          </cell>
          <cell r="AF579">
            <v>0</v>
          </cell>
        </row>
        <row r="580">
          <cell r="X580" t="str">
            <v>1DAAE</v>
          </cell>
          <cell r="Y580" t="str">
            <v>PIPELINE - DIR. ENG.  PIPING</v>
          </cell>
          <cell r="AF580">
            <v>0</v>
          </cell>
          <cell r="AI580" t="str">
            <v>1DBASA</v>
          </cell>
          <cell r="AJ580" t="str">
            <v>FIELD INSTRUMENTATION, SCADA, AND TELECOMMUNICATIONS SYSTEM</v>
          </cell>
          <cell r="AQ580">
            <v>0</v>
          </cell>
        </row>
        <row r="581">
          <cell r="M581" t="str">
            <v>1DBA-</v>
          </cell>
          <cell r="N581" t="str">
            <v>PIPELINE - FAB/DELIVERY - MAJOR EQUIPMENT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X581" t="str">
            <v>1DAAF</v>
          </cell>
          <cell r="Y581" t="str">
            <v>PIPELINE - DIR. ENG.  ELECTRICAL</v>
          </cell>
          <cell r="AF581">
            <v>0</v>
          </cell>
          <cell r="AI581" t="str">
            <v>1DBASG</v>
          </cell>
          <cell r="AJ581" t="str">
            <v>FIBER OPTIC CABLE &amp; EQUIPMENT</v>
          </cell>
          <cell r="AQ581">
            <v>0</v>
          </cell>
        </row>
        <row r="582">
          <cell r="M582" t="str">
            <v>1DBB-</v>
          </cell>
          <cell r="N582" t="str">
            <v>PIPELINE - FAB/DELIVERY - BULKS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X582" t="str">
            <v>1DAAG</v>
          </cell>
          <cell r="Y582" t="str">
            <v>PIPELINE - DIR. ENG.  INSTRUMENTATION</v>
          </cell>
          <cell r="AF582">
            <v>0</v>
          </cell>
          <cell r="AI582" t="str">
            <v>1DBASX</v>
          </cell>
          <cell r="AJ582" t="str">
            <v>OTHER EQUIPMENT -  OTHER</v>
          </cell>
          <cell r="AQ582">
            <v>0</v>
          </cell>
        </row>
        <row r="583">
          <cell r="M583" t="str">
            <v>1DBC-</v>
          </cell>
          <cell r="N583" t="str">
            <v>PIPELINE - FAB/DELIVERY - ENGINEERING SPECIALTIES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X583" t="str">
            <v>1DAAH</v>
          </cell>
          <cell r="Y583" t="str">
            <v>PIPELINE - DIR. ENG.  ARCHITECTURAL</v>
          </cell>
          <cell r="AF583">
            <v>0</v>
          </cell>
          <cell r="AI583" t="str">
            <v>1DBAS-</v>
          </cell>
          <cell r="AJ583" t="str">
            <v>SUBTOTAL INSTRUMENTATION EQUIPMENT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</row>
        <row r="584">
          <cell r="M584" t="str">
            <v>1DB--</v>
          </cell>
          <cell r="N584" t="str">
            <v>SUBTOTAL PIPELINE - FABRICATION/DELIVERY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X584" t="str">
            <v>1DAAI</v>
          </cell>
          <cell r="Y584" t="str">
            <v>PIPELINE - DIR. ENG.  PIPELINES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</row>
        <row r="585">
          <cell r="X585" t="str">
            <v>1DAA-</v>
          </cell>
          <cell r="Y585" t="str">
            <v>SUBTOTAL - PIPELINE - DIRECT ENGINEERING</v>
          </cell>
          <cell r="Z585">
            <v>0</v>
          </cell>
          <cell r="AA585" t="str">
            <v>N/A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I585" t="str">
            <v>1DBAXA</v>
          </cell>
          <cell r="AJ585" t="str">
            <v>PIG LAUNCHING AND RECEIVING PACKAGES</v>
          </cell>
          <cell r="AQ585">
            <v>0</v>
          </cell>
        </row>
        <row r="586">
          <cell r="M586" t="str">
            <v>1DCA-</v>
          </cell>
          <cell r="N586" t="str">
            <v>PIPELINE - CONSTRUCTION - CIVIL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AI586" t="str">
            <v>1DBAXB</v>
          </cell>
          <cell r="AJ586" t="str">
            <v>LINE BREAK VALVES</v>
          </cell>
          <cell r="AQ586">
            <v>0</v>
          </cell>
        </row>
        <row r="587">
          <cell r="M587" t="str">
            <v>1DCB-</v>
          </cell>
          <cell r="N587" t="str">
            <v>PIPELINE - CONSTRUCTION - MAJOR EQUIPMENT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X587" t="str">
            <v>1DAIJ</v>
          </cell>
          <cell r="Y587" t="str">
            <v>PIPELINE  - PROCUREMENT   EMERGENCY DIESEL GENERATOR</v>
          </cell>
          <cell r="AF587">
            <v>0</v>
          </cell>
          <cell r="AI587" t="str">
            <v>1DBAXC</v>
          </cell>
          <cell r="AJ587" t="str">
            <v>CHEMICAL INJECTION SYSTEM ICL. CHEM TRANSFER PUMP</v>
          </cell>
          <cell r="AQ587">
            <v>0</v>
          </cell>
        </row>
        <row r="588">
          <cell r="M588" t="str">
            <v>1DCC-</v>
          </cell>
          <cell r="N588" t="str">
            <v>PIPELINE - CONSTRUCTION - BULKS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X588" t="str">
            <v>1DAIS</v>
          </cell>
          <cell r="Y588" t="str">
            <v>PIPELINE  - PROCUREMENT   INSTRUMENTATION EQUIPMENT</v>
          </cell>
          <cell r="AF588">
            <v>0</v>
          </cell>
          <cell r="AI588" t="str">
            <v>1DBAXD</v>
          </cell>
          <cell r="AJ588" t="str">
            <v>CORROSION MONITORING SYSTEM</v>
          </cell>
          <cell r="AQ588">
            <v>0</v>
          </cell>
        </row>
        <row r="589">
          <cell r="M589" t="str">
            <v>1DCD-</v>
          </cell>
          <cell r="N589" t="str">
            <v>PIPELINE - CONSTRUCTION - CONSTRUCTION SPECIALTIES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X589" t="str">
            <v>1DAIT</v>
          </cell>
          <cell r="Y589" t="str">
            <v>PIPELINE - PROCUREMENT   BULKS</v>
          </cell>
          <cell r="AF589">
            <v>0</v>
          </cell>
          <cell r="AI589" t="str">
            <v>1DBAXE</v>
          </cell>
          <cell r="AJ589" t="str">
            <v>CATHODIC PROTECTION  SYSTEM</v>
          </cell>
          <cell r="AQ589">
            <v>0</v>
          </cell>
        </row>
        <row r="590">
          <cell r="M590" t="str">
            <v>1DCE-</v>
          </cell>
          <cell r="N590" t="str">
            <v>PIPELINE - CONSTRUCTION - OTHER DIRECT WORK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X590" t="str">
            <v>1DAIX</v>
          </cell>
          <cell r="Y590" t="str">
            <v>PIPELINE - PROCUREMENT   OTHER</v>
          </cell>
          <cell r="AF590">
            <v>0</v>
          </cell>
          <cell r="AI590" t="str">
            <v>1DBAXX</v>
          </cell>
          <cell r="AJ590" t="str">
            <v>OTHER EQUIPMENT -  OTHER</v>
          </cell>
          <cell r="AQ590">
            <v>0</v>
          </cell>
        </row>
        <row r="591">
          <cell r="M591" t="str">
            <v>1DCF-</v>
          </cell>
          <cell r="N591" t="str">
            <v>PIPELINE - CONSTRUCTION - INDIRECTS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X591" t="str">
            <v>1DAI-</v>
          </cell>
          <cell r="Y591" t="str">
            <v>SUBTOTAL - PIPELINE - PROCUREMENT</v>
          </cell>
          <cell r="Z591">
            <v>0</v>
          </cell>
          <cell r="AA591" t="str">
            <v>N/A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I591" t="str">
            <v>1DBAX-</v>
          </cell>
          <cell r="AJ591" t="str">
            <v>SUBTOTAL OTHER EQUIPMENT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</row>
        <row r="592">
          <cell r="M592" t="str">
            <v>1DC--</v>
          </cell>
          <cell r="N592" t="str">
            <v>SUBTOTAL PIPELINE - CONSTRUCTION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</row>
        <row r="593">
          <cell r="X593" t="str">
            <v>1DAJA</v>
          </cell>
          <cell r="Y593" t="str">
            <v>PIPELINE - INDIRECT ENG'G CONTRACTS</v>
          </cell>
          <cell r="AF593">
            <v>0</v>
          </cell>
          <cell r="AI593" t="str">
            <v>1DBBEA</v>
          </cell>
          <cell r="AJ593" t="str">
            <v>FAB/DELIVERY BULKS - SEAMLESS COATED PIPE</v>
          </cell>
          <cell r="AQ593">
            <v>0</v>
          </cell>
        </row>
        <row r="594">
          <cell r="M594" t="str">
            <v>1DDA-</v>
          </cell>
          <cell r="N594" t="str">
            <v>PIPELINE - COMMISSIONING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X594" t="str">
            <v>1DAJB</v>
          </cell>
          <cell r="Y594" t="str">
            <v>PIPELINE - INDIRECT ENG'G PROJECT MANAGEMENT</v>
          </cell>
          <cell r="AF594">
            <v>0</v>
          </cell>
          <cell r="AI594" t="str">
            <v>1DBBEB</v>
          </cell>
          <cell r="AJ594" t="str">
            <v>FAB/DELIVERY BULKS - BARRED TEES</v>
          </cell>
          <cell r="AQ594">
            <v>0</v>
          </cell>
        </row>
        <row r="595">
          <cell r="M595" t="str">
            <v>1DD--</v>
          </cell>
          <cell r="N595" t="str">
            <v>SUBTOTAL PIPELINE - COMMISSIONING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X595" t="str">
            <v>1DAJC</v>
          </cell>
          <cell r="Y595" t="str">
            <v>PIPELINE - INDIRECT ENG'G ENGINEERING/NON-TECH</v>
          </cell>
          <cell r="AF595">
            <v>0</v>
          </cell>
          <cell r="AI595" t="str">
            <v>1DBBEC</v>
          </cell>
          <cell r="AJ595" t="str">
            <v>FAB/DELIVERY BULKS - PIPELINE - SPECIFY</v>
          </cell>
          <cell r="AQ595">
            <v>0</v>
          </cell>
        </row>
        <row r="596">
          <cell r="X596" t="str">
            <v>1DAJX</v>
          </cell>
          <cell r="Y596" t="str">
            <v>PIPELINE - INDIRECT ENG'G OTHER</v>
          </cell>
          <cell r="AF596">
            <v>0</v>
          </cell>
          <cell r="AI596" t="str">
            <v>1DBBEX</v>
          </cell>
          <cell r="AJ596" t="str">
            <v>FAB/DELIVERY BULKS -  OTHER PIPELINES</v>
          </cell>
          <cell r="AQ596">
            <v>0</v>
          </cell>
        </row>
        <row r="597">
          <cell r="X597" t="str">
            <v>1DAJ-</v>
          </cell>
          <cell r="Y597" t="str">
            <v>SUBTOTAL - PIPELINE - INDIRECT ENGINEERING</v>
          </cell>
          <cell r="Z597">
            <v>0</v>
          </cell>
          <cell r="AA597" t="str">
            <v>N/A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I597" t="str">
            <v>1DBBE-</v>
          </cell>
          <cell r="AJ597" t="str">
            <v>SUBTOTAL - FAB/DELIVERY BULKS -PIPELINES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</row>
        <row r="600">
          <cell r="AI600" t="str">
            <v>1DCBSA</v>
          </cell>
          <cell r="AJ600" t="str">
            <v>FIBER-OPTIC CABLE</v>
          </cell>
          <cell r="AQ600">
            <v>0</v>
          </cell>
        </row>
        <row r="601">
          <cell r="AI601" t="str">
            <v>1DCBSB</v>
          </cell>
          <cell r="AJ601" t="str">
            <v>SCADA</v>
          </cell>
          <cell r="AQ601">
            <v>0</v>
          </cell>
        </row>
        <row r="602">
          <cell r="AI602" t="str">
            <v>1DCBSX</v>
          </cell>
          <cell r="AJ602" t="str">
            <v>OTHER</v>
          </cell>
          <cell r="AQ602">
            <v>0</v>
          </cell>
        </row>
        <row r="603">
          <cell r="AI603" t="str">
            <v>1DCBJ-</v>
          </cell>
          <cell r="AJ603" t="str">
            <v>SUBTOTAL - CONST.-  INSTRUMENTATION EQUIPMENT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</row>
        <row r="605">
          <cell r="AI605" t="str">
            <v>1DCCEA</v>
          </cell>
          <cell r="AJ605" t="str">
            <v>TRENCHING</v>
          </cell>
          <cell r="AQ605">
            <v>0</v>
          </cell>
        </row>
        <row r="606">
          <cell r="AI606" t="str">
            <v>1DCCEB</v>
          </cell>
          <cell r="AJ606" t="str">
            <v>CONSTRUCTION</v>
          </cell>
          <cell r="AQ606">
            <v>0</v>
          </cell>
        </row>
        <row r="607">
          <cell r="AI607" t="str">
            <v>1DCCEC</v>
          </cell>
          <cell r="AJ607" t="str">
            <v>HYDROTESTING</v>
          </cell>
          <cell r="AQ607">
            <v>0</v>
          </cell>
        </row>
        <row r="608">
          <cell r="AI608" t="str">
            <v>1DCCED</v>
          </cell>
          <cell r="AJ608" t="str">
            <v>LBV STATIONS</v>
          </cell>
          <cell r="AQ608">
            <v>0</v>
          </cell>
        </row>
        <row r="609">
          <cell r="AI609" t="str">
            <v>1DCCEX</v>
          </cell>
          <cell r="AJ609" t="str">
            <v>OTHER</v>
          </cell>
          <cell r="AQ609">
            <v>0</v>
          </cell>
        </row>
        <row r="610">
          <cell r="AI610" t="str">
            <v>1DCCE-</v>
          </cell>
          <cell r="AJ610" t="str">
            <v>SUBTOTAL - CONSTRUCTION, BULKS - PIPELINES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</row>
        <row r="618">
          <cell r="W618" t="str">
            <v>LEVEL 2 PIPELINE PG.2</v>
          </cell>
          <cell r="X618" t="str">
            <v>WBS CODE</v>
          </cell>
          <cell r="Y618" t="str">
            <v>DESCRIPTION</v>
          </cell>
          <cell r="Z618" t="str">
            <v>QUANTITY</v>
          </cell>
          <cell r="AA618" t="str">
            <v>UNITS</v>
          </cell>
          <cell r="AB618" t="str">
            <v>TOTAL MANHOURS</v>
          </cell>
          <cell r="AC618" t="str">
            <v>TOTAL LABOR COST</v>
          </cell>
          <cell r="AD618" t="str">
            <v>TOTAL MAT'L COST</v>
          </cell>
          <cell r="AE618" t="str">
            <v>TOTAL S/C COST</v>
          </cell>
          <cell r="AF618" t="str">
            <v>TOTAL COST</v>
          </cell>
        </row>
        <row r="620">
          <cell r="X620" t="str">
            <v>1DBAJ</v>
          </cell>
          <cell r="Y620" t="str">
            <v>PIPELINE  - FAB/DELIVERY MAJOR EQUIP EMEGENCY DIESEL GENERATOR</v>
          </cell>
          <cell r="AF620">
            <v>0</v>
          </cell>
        </row>
        <row r="621">
          <cell r="X621" t="str">
            <v>1DBAS</v>
          </cell>
          <cell r="Y621" t="str">
            <v>PIPELINE  - FAB/DELIVERY MAJOR EQUIP INSTRUMENTATION EQUIPMENT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</row>
        <row r="622">
          <cell r="X622" t="str">
            <v>1DBAX</v>
          </cell>
          <cell r="Y622" t="str">
            <v>PIPELINE - FAB/DELIVERY MAJOR EQUIP OTHER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</row>
        <row r="623">
          <cell r="X623" t="str">
            <v>1DBA-</v>
          </cell>
          <cell r="Y623" t="str">
            <v>SUBTOTAL - PIPELINE - FAB/DELIVERY MAJOR EQUIP.</v>
          </cell>
          <cell r="Z623">
            <v>0</v>
          </cell>
          <cell r="AA623" t="str">
            <v>N/A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</row>
        <row r="625">
          <cell r="X625" t="str">
            <v>1DBBA</v>
          </cell>
          <cell r="Y625" t="str">
            <v>PIPELINE - FAB/DELIVERY BULKS - STRUCTURAL</v>
          </cell>
          <cell r="AF625">
            <v>0</v>
          </cell>
        </row>
        <row r="626">
          <cell r="X626" t="str">
            <v>1DBBB</v>
          </cell>
          <cell r="Y626" t="str">
            <v>PIPELINE - FAB/DELIVERY BULKS - PIPING &amp; VALVES</v>
          </cell>
          <cell r="AF626">
            <v>0</v>
          </cell>
        </row>
        <row r="627">
          <cell r="X627" t="str">
            <v>1DBBC</v>
          </cell>
          <cell r="Y627" t="str">
            <v>PIPELINE - FAB/DELIVERY BULKS - ELECTRICAL</v>
          </cell>
          <cell r="AF627">
            <v>0</v>
          </cell>
        </row>
        <row r="628">
          <cell r="X628" t="str">
            <v>1DBBD</v>
          </cell>
          <cell r="Y628" t="str">
            <v>PIPELINE - FAB/DELIVERY BULKS - INSTRUMENTATION</v>
          </cell>
          <cell r="AF628">
            <v>0</v>
          </cell>
        </row>
        <row r="629">
          <cell r="X629" t="str">
            <v>1DBBE</v>
          </cell>
          <cell r="Y629" t="str">
            <v>PIPELINE - FAB/DELIVERY BULKS - PIPELINES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</row>
        <row r="630">
          <cell r="X630" t="str">
            <v>1DBB-</v>
          </cell>
          <cell r="Y630" t="str">
            <v>SUBTOTAL - PIPELINE - FAB/DELIVERY BULKS</v>
          </cell>
          <cell r="Z630">
            <v>0</v>
          </cell>
          <cell r="AA630" t="str">
            <v>N/A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</row>
        <row r="632">
          <cell r="X632" t="str">
            <v>1DBCX</v>
          </cell>
          <cell r="Y632" t="str">
            <v>PIPELINE - FAB/DEL ENG. SPEC.IALTIES - SPECIFY</v>
          </cell>
          <cell r="AF632">
            <v>0</v>
          </cell>
        </row>
        <row r="633">
          <cell r="X633" t="str">
            <v>1DBC-</v>
          </cell>
          <cell r="Y633" t="str">
            <v>SUBTOTAL - PIPELINE - FAB/DELIVERY ENGINEERING SPECIALTIES</v>
          </cell>
          <cell r="Z633">
            <v>0</v>
          </cell>
          <cell r="AA633" t="str">
            <v>N/A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</row>
        <row r="635">
          <cell r="X635" t="str">
            <v>1DCAA</v>
          </cell>
          <cell r="Y635" t="str">
            <v>PIPELINE - CONSTRUCTION, CIVIL - SITE WORK</v>
          </cell>
          <cell r="AF635">
            <v>0</v>
          </cell>
        </row>
        <row r="636">
          <cell r="X636" t="str">
            <v>1DCAB</v>
          </cell>
          <cell r="Y636" t="str">
            <v>PIPELINE - CONSTRUCTION, CIVIL - FOUNDATIONS</v>
          </cell>
          <cell r="AF636">
            <v>0</v>
          </cell>
        </row>
        <row r="637">
          <cell r="X637" t="str">
            <v>1DCA</v>
          </cell>
          <cell r="Y637" t="str">
            <v>SUBTOTAL - PIPELINE - CONSTRUCTION, CIVIL</v>
          </cell>
          <cell r="Z637">
            <v>0</v>
          </cell>
          <cell r="AA637" t="str">
            <v>N/A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</row>
        <row r="639">
          <cell r="X639" t="str">
            <v>1DCBJ</v>
          </cell>
          <cell r="Y639" t="str">
            <v>PIPELINE  - CONSTRUCTION MAJOR EQUIP EMEGENCY DIESEL GENERATOR</v>
          </cell>
          <cell r="AF639">
            <v>0</v>
          </cell>
        </row>
        <row r="640">
          <cell r="X640" t="str">
            <v>1DCBS</v>
          </cell>
          <cell r="Y640" t="str">
            <v>PIPELINE  - CONSTRUCTION MAJOR EQUIP -  INSTRUMENTATION EQUIPMENT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</row>
        <row r="641">
          <cell r="X641" t="str">
            <v>1DCBX</v>
          </cell>
          <cell r="Y641" t="str">
            <v>PIPELINE  - CONSTRUCTION MAJOR EQUIP - OTHER</v>
          </cell>
          <cell r="AF641">
            <v>0</v>
          </cell>
        </row>
        <row r="642">
          <cell r="X642" t="str">
            <v>1DCB-</v>
          </cell>
          <cell r="Y642" t="str">
            <v>SUBTOTAL - PIPELINE - CONST., MAJOR EQUIPMENT</v>
          </cell>
          <cell r="Z642">
            <v>0</v>
          </cell>
          <cell r="AA642" t="str">
            <v>N/A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</row>
        <row r="644">
          <cell r="X644" t="str">
            <v>1DCCA</v>
          </cell>
          <cell r="Y644" t="str">
            <v>PIPELINE - CONSTRUCTION, BULKS - STRUCTURAL</v>
          </cell>
          <cell r="AF644">
            <v>0</v>
          </cell>
        </row>
        <row r="645">
          <cell r="X645" t="str">
            <v>1DCCB</v>
          </cell>
          <cell r="Y645" t="str">
            <v>PIPELINE - CONSTRUCTION, BULKS - PIPING &amp; VALVES</v>
          </cell>
          <cell r="AF645">
            <v>0</v>
          </cell>
        </row>
        <row r="646">
          <cell r="X646" t="str">
            <v>1DCCC</v>
          </cell>
          <cell r="Y646" t="str">
            <v>PIPELINE - CONSTRUCTION, BULKS - ELECTRICAL</v>
          </cell>
          <cell r="AF646">
            <v>0</v>
          </cell>
        </row>
        <row r="647">
          <cell r="X647" t="str">
            <v>1DCCD</v>
          </cell>
          <cell r="Y647" t="str">
            <v>PIPELINE - CONSTRUCTION, BULKS - INSTRUMENTATION</v>
          </cell>
          <cell r="AF647">
            <v>0</v>
          </cell>
        </row>
        <row r="648">
          <cell r="X648" t="str">
            <v>1DCCE</v>
          </cell>
          <cell r="Y648" t="str">
            <v>PIPELINE - CONSTRUCTION, BULKS - PIPELINES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</row>
        <row r="649">
          <cell r="X649" t="str">
            <v>1DCC-</v>
          </cell>
          <cell r="Y649" t="str">
            <v xml:space="preserve">SUBTOTAL - PIPELINE - CONSTRUCTION, BULKS </v>
          </cell>
          <cell r="Z649">
            <v>0</v>
          </cell>
          <cell r="AA649" t="str">
            <v>N/A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</row>
        <row r="651">
          <cell r="X651" t="str">
            <v>1DCDB</v>
          </cell>
          <cell r="Y651" t="str">
            <v>PIPELINE - CONSTRUCTION SPECIALTIES - GENERAL</v>
          </cell>
          <cell r="AF651">
            <v>0</v>
          </cell>
        </row>
        <row r="652">
          <cell r="X652" t="str">
            <v>1DCD-</v>
          </cell>
          <cell r="Y652" t="str">
            <v>SUBTOTAL - PIPELINE - CONSTRUCTION SPECIALTIES</v>
          </cell>
          <cell r="Z652">
            <v>0</v>
          </cell>
          <cell r="AA652" t="str">
            <v>N/A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</row>
        <row r="662">
          <cell r="W662" t="str">
            <v>LEVEL 2 PIPELINE PG.3</v>
          </cell>
          <cell r="X662" t="str">
            <v>WBS CODE</v>
          </cell>
          <cell r="Y662" t="str">
            <v>DESCRIPTION</v>
          </cell>
          <cell r="Z662" t="str">
            <v>QUANTITY</v>
          </cell>
          <cell r="AA662" t="str">
            <v>UNITS</v>
          </cell>
          <cell r="AB662" t="str">
            <v>TOTAL MANHOURS</v>
          </cell>
          <cell r="AC662" t="str">
            <v>TOTAL LABOR COST</v>
          </cell>
          <cell r="AD662" t="str">
            <v>TOTAL MAT'L COST</v>
          </cell>
          <cell r="AE662" t="str">
            <v>TOTAL S/C COST</v>
          </cell>
          <cell r="AF662" t="str">
            <v>TOTAL COST</v>
          </cell>
        </row>
        <row r="664">
          <cell r="X664" t="str">
            <v>1DCEA</v>
          </cell>
          <cell r="Y664" t="str">
            <v>PIPELINE - CONSTRUCTION, OTHER DIRECT WORK - FIRE PROTECTION</v>
          </cell>
          <cell r="AF664">
            <v>0</v>
          </cell>
        </row>
        <row r="665">
          <cell r="X665" t="str">
            <v>1DCEB</v>
          </cell>
          <cell r="Y665" t="str">
            <v>PIPELINE - CONSTRUCTION, OTHER DIRECT WORK - FIREPROOFING</v>
          </cell>
          <cell r="AF665">
            <v>0</v>
          </cell>
        </row>
        <row r="666">
          <cell r="X666" t="str">
            <v>1DCEC</v>
          </cell>
          <cell r="Y666" t="str">
            <v>PIPELINE - CONSTRUCTION, OTHER DIRECT WORK - INSULATION</v>
          </cell>
          <cell r="AF666">
            <v>0</v>
          </cell>
        </row>
        <row r="667">
          <cell r="X667" t="str">
            <v>1DCED</v>
          </cell>
          <cell r="Y667" t="str">
            <v>PIPELINE - CONSTRUCTION, OTHER DIRECT WORK - PAINTING</v>
          </cell>
          <cell r="AF667">
            <v>0</v>
          </cell>
        </row>
        <row r="668">
          <cell r="X668" t="str">
            <v>1DCEE</v>
          </cell>
          <cell r="Y668" t="str">
            <v>PIPELINE - CONSTRUCTION, OTHER DIRECT WORK - SHUTDOWN</v>
          </cell>
          <cell r="AF668">
            <v>0</v>
          </cell>
        </row>
        <row r="669">
          <cell r="X669" t="str">
            <v>1DCEF</v>
          </cell>
          <cell r="Y669" t="str">
            <v>PIPELINE - CONSTRUCTION, OTHER DIRECT WORK - PRE-COMMISSIONING</v>
          </cell>
          <cell r="AF669">
            <v>0</v>
          </cell>
        </row>
        <row r="670">
          <cell r="X670" t="str">
            <v>1DCEG</v>
          </cell>
          <cell r="Y670" t="str">
            <v>PIPELINE - CONSTRUCTION, OTHER DIRECT WORK - ENVIRONMENTAL</v>
          </cell>
          <cell r="AF670">
            <v>0</v>
          </cell>
        </row>
        <row r="671">
          <cell r="X671" t="str">
            <v>1DCEX</v>
          </cell>
          <cell r="Y671" t="str">
            <v>PIPELINE - CONSTRUCTION, OTHER DIRECT WORK - OTHER</v>
          </cell>
          <cell r="AF671">
            <v>0</v>
          </cell>
        </row>
        <row r="672">
          <cell r="X672" t="str">
            <v>1DCE</v>
          </cell>
          <cell r="Y672" t="str">
            <v xml:space="preserve">SUBTOTAL - PIPELINE - CONSTRUCTION, OTHER DIRECT WORK - </v>
          </cell>
          <cell r="Z672">
            <v>0</v>
          </cell>
          <cell r="AA672" t="str">
            <v>N/A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</row>
        <row r="674">
          <cell r="X674" t="str">
            <v>1DCFA</v>
          </cell>
          <cell r="Y674" t="str">
            <v>PIPELINE - CONSTRUCTION INDIRECTS</v>
          </cell>
          <cell r="AF674">
            <v>0</v>
          </cell>
        </row>
        <row r="675">
          <cell r="X675" t="str">
            <v>1DCF</v>
          </cell>
          <cell r="Y675" t="str">
            <v>SUBTOTAL - PIPELINE - CONSTRUCTION INDIRECTS</v>
          </cell>
          <cell r="Z675">
            <v>0</v>
          </cell>
          <cell r="AA675" t="str">
            <v>N/A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</row>
        <row r="677">
          <cell r="X677" t="str">
            <v>1DDAA</v>
          </cell>
          <cell r="Y677" t="str">
            <v>PIPELINE - COMMISSIONING - PROCESS</v>
          </cell>
          <cell r="AF677">
            <v>0</v>
          </cell>
        </row>
        <row r="678">
          <cell r="X678" t="str">
            <v>1DDAB</v>
          </cell>
          <cell r="Y678" t="str">
            <v>PIPELINE - COMMISSIONING - UTILITIES</v>
          </cell>
          <cell r="AF678">
            <v>0</v>
          </cell>
        </row>
        <row r="679">
          <cell r="X679" t="str">
            <v>1DDA-</v>
          </cell>
          <cell r="Y679" t="str">
            <v>SUBTOTAL - PIPELINE - COMMISSIONING</v>
          </cell>
          <cell r="Z679">
            <v>0</v>
          </cell>
          <cell r="AA679" t="str">
            <v>N/A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</row>
        <row r="706">
          <cell r="L706" t="str">
            <v>CYCLE &amp; LVL 1    TANK</v>
          </cell>
          <cell r="M706" t="str">
            <v>WBS CODE</v>
          </cell>
          <cell r="N706" t="str">
            <v>DESCRIPTION</v>
          </cell>
          <cell r="O706" t="str">
            <v>QUANTITY</v>
          </cell>
          <cell r="P706" t="str">
            <v>UNITS</v>
          </cell>
          <cell r="Q706" t="str">
            <v>TOTAL MANHOURS</v>
          </cell>
          <cell r="R706" t="str">
            <v>TOTAL LABOR COST</v>
          </cell>
          <cell r="S706" t="str">
            <v>TOTAL MAT'L COST</v>
          </cell>
          <cell r="T706" t="str">
            <v>TOTAL S/C COST</v>
          </cell>
          <cell r="U706" t="str">
            <v>TOTAL COST</v>
          </cell>
          <cell r="W706" t="str">
            <v>LEVEL 2 TANK PG.1</v>
          </cell>
          <cell r="X706" t="str">
            <v>WBS CODE</v>
          </cell>
          <cell r="Y706" t="str">
            <v>DESCRIPTION</v>
          </cell>
          <cell r="Z706" t="str">
            <v>QUANTITY</v>
          </cell>
          <cell r="AA706" t="str">
            <v>UNITS</v>
          </cell>
          <cell r="AB706" t="str">
            <v>TOTAL MANHOURS</v>
          </cell>
          <cell r="AC706" t="str">
            <v>TOTAL LABOR COST</v>
          </cell>
          <cell r="AD706" t="str">
            <v>TOTAL MAT'L COST</v>
          </cell>
          <cell r="AE706" t="str">
            <v>TOTAL S/C COST</v>
          </cell>
          <cell r="AF706" t="str">
            <v>TOTAL COST</v>
          </cell>
          <cell r="AH706" t="str">
            <v>LEVEL 3 TANK PG 1</v>
          </cell>
          <cell r="AI706" t="str">
            <v>WBS CODE</v>
          </cell>
          <cell r="AJ706" t="str">
            <v>DESCRIPTION</v>
          </cell>
          <cell r="AK706" t="str">
            <v>QUANTITY</v>
          </cell>
          <cell r="AL706" t="str">
            <v>UNITS</v>
          </cell>
          <cell r="AM706" t="str">
            <v>TOTAL MANHOURS</v>
          </cell>
          <cell r="AN706" t="str">
            <v>TOTAL LABOR COST</v>
          </cell>
          <cell r="AO706" t="str">
            <v>TOTAL MAT'L COST</v>
          </cell>
          <cell r="AP706" t="str">
            <v>TOTAL S/C COST</v>
          </cell>
          <cell r="AQ706" t="str">
            <v>TOTAL COST</v>
          </cell>
        </row>
        <row r="708">
          <cell r="M708" t="str">
            <v>1EAA-</v>
          </cell>
          <cell r="N708" t="str">
            <v>TANK - DIRECT ENGINEERING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X708" t="str">
            <v>1EAAA</v>
          </cell>
          <cell r="Y708" t="str">
            <v>TANK - DIR. ENG.  PROCESS</v>
          </cell>
          <cell r="AF708">
            <v>0</v>
          </cell>
          <cell r="AI708" t="str">
            <v>1EBARA</v>
          </cell>
          <cell r="AJ708" t="str">
            <v>SWITCHGEAR</v>
          </cell>
          <cell r="AQ708">
            <v>0</v>
          </cell>
        </row>
        <row r="709">
          <cell r="M709" t="str">
            <v>1EAI-</v>
          </cell>
          <cell r="N709" t="str">
            <v>TANK - ENGINEERING PROCUREMENT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X709" t="str">
            <v>1EAAB</v>
          </cell>
          <cell r="Y709" t="str">
            <v>TANK - DIR. ENG.  PERMITS</v>
          </cell>
          <cell r="AF709">
            <v>0</v>
          </cell>
          <cell r="AI709" t="str">
            <v>1EBARB</v>
          </cell>
          <cell r="AJ709" t="str">
            <v>TRANSFORMER</v>
          </cell>
          <cell r="AQ709">
            <v>0</v>
          </cell>
        </row>
        <row r="710">
          <cell r="M710" t="str">
            <v>1EAJ-</v>
          </cell>
          <cell r="N710" t="str">
            <v>TANK - INDIRECT ENGINEERING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X710" t="str">
            <v>1EAAC</v>
          </cell>
          <cell r="Y710" t="str">
            <v>TANK - DIR. ENG.  CIVIL/STRUCTURAL</v>
          </cell>
          <cell r="AF710">
            <v>0</v>
          </cell>
          <cell r="AI710" t="str">
            <v>1EBARC</v>
          </cell>
          <cell r="AJ710" t="str">
            <v>MCC</v>
          </cell>
          <cell r="AQ710">
            <v>0</v>
          </cell>
        </row>
        <row r="711">
          <cell r="M711" t="str">
            <v>1EA--</v>
          </cell>
          <cell r="N711" t="str">
            <v>SUBTOTAL TANK - ENGINEERING/PROCUREMENT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X711" t="str">
            <v>1EAAD</v>
          </cell>
          <cell r="Y711" t="str">
            <v>TANK - DIR. ENG.  MECHANICAL</v>
          </cell>
          <cell r="AF711">
            <v>0</v>
          </cell>
          <cell r="AI711" t="str">
            <v>1EBARX</v>
          </cell>
          <cell r="AJ711" t="str">
            <v>OTHER ELECTRICAL EQUIPMENT</v>
          </cell>
          <cell r="AQ711">
            <v>0</v>
          </cell>
        </row>
        <row r="712">
          <cell r="X712" t="str">
            <v>1EAAE</v>
          </cell>
          <cell r="Y712" t="str">
            <v>TANK - DIR. ENG.  PIPING</v>
          </cell>
          <cell r="AF712">
            <v>0</v>
          </cell>
          <cell r="AI712" t="str">
            <v>1EBAR-</v>
          </cell>
          <cell r="AJ712" t="str">
            <v>SUBTOTAL ELECTRICAL EQUIPMENT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</row>
        <row r="713">
          <cell r="M713" t="str">
            <v>1EBA-</v>
          </cell>
          <cell r="N713" t="str">
            <v>TANK - FAB/DELIVERY - MAJOR EQUIPMENT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X713" t="str">
            <v>1EAAF</v>
          </cell>
          <cell r="Y713" t="str">
            <v>TANK - DIR. ENG.  ELECTRICAL</v>
          </cell>
          <cell r="AF713">
            <v>0</v>
          </cell>
        </row>
        <row r="714">
          <cell r="M714" t="str">
            <v>1EBB-</v>
          </cell>
          <cell r="N714" t="str">
            <v>TANK - FAB/DELIVERY - BULKS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X714" t="str">
            <v>1EAAG</v>
          </cell>
          <cell r="Y714" t="str">
            <v>TANK - DIR. ENG.  INSTRUMENTATION</v>
          </cell>
          <cell r="AF714">
            <v>0</v>
          </cell>
          <cell r="AI714" t="str">
            <v>1EBASA</v>
          </cell>
          <cell r="AJ714" t="str">
            <v>M.O.V. PANEL</v>
          </cell>
          <cell r="AQ714">
            <v>0</v>
          </cell>
        </row>
        <row r="715">
          <cell r="M715" t="str">
            <v>1EBC-</v>
          </cell>
          <cell r="N715" t="str">
            <v>TANK - FAB/DELIVERY - ENGINEERING SPECIALTIES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X715" t="str">
            <v>1EAAH</v>
          </cell>
          <cell r="Y715" t="str">
            <v>TANK - DIR. ENG.  ARCHITECTURAL</v>
          </cell>
          <cell r="AF715">
            <v>0</v>
          </cell>
          <cell r="AI715" t="str">
            <v>1EBASB</v>
          </cell>
          <cell r="AJ715" t="str">
            <v>DCS/SCADA</v>
          </cell>
          <cell r="AQ715">
            <v>0</v>
          </cell>
        </row>
        <row r="716">
          <cell r="M716" t="str">
            <v>1EB--</v>
          </cell>
          <cell r="N716" t="str">
            <v>SUBTOTAL TANK - FABRICATION/DELIVERY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X716" t="str">
            <v>1EAA-</v>
          </cell>
          <cell r="Y716" t="str">
            <v>SUBTOTAL - TANK - DIRECT ENGINEERING</v>
          </cell>
          <cell r="Z716">
            <v>0</v>
          </cell>
          <cell r="AA716" t="str">
            <v>N/A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I716" t="str">
            <v>1EBASC</v>
          </cell>
          <cell r="AJ716" t="str">
            <v>INTERFACE</v>
          </cell>
          <cell r="AQ716">
            <v>0</v>
          </cell>
        </row>
        <row r="717">
          <cell r="AI717" t="str">
            <v>1EBASD</v>
          </cell>
          <cell r="AJ717" t="str">
            <v xml:space="preserve">TANK GAUGING </v>
          </cell>
          <cell r="AQ717">
            <v>0</v>
          </cell>
        </row>
        <row r="718">
          <cell r="M718" t="str">
            <v>1ECA-</v>
          </cell>
          <cell r="N718" t="str">
            <v>TANK - CONSTRUCTION - CIVIL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AI718" t="str">
            <v>1EBASE</v>
          </cell>
          <cell r="AJ718" t="str">
            <v>FIELD INSTRUMENTATION</v>
          </cell>
          <cell r="AQ718">
            <v>0</v>
          </cell>
        </row>
        <row r="719">
          <cell r="M719" t="str">
            <v>1ECB-</v>
          </cell>
          <cell r="N719" t="str">
            <v>TANK - CONSTRUCTION - MAJOR EQUIPMENT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X719" t="str">
            <v>1EAIA</v>
          </cell>
          <cell r="Y719" t="str">
            <v>TANK  - PROCUREMENT PRESSURE VESSELS</v>
          </cell>
          <cell r="AF719">
            <v>0</v>
          </cell>
          <cell r="AI719" t="str">
            <v>1EBASF</v>
          </cell>
          <cell r="AJ719" t="str">
            <v>CONTROL VALVES, RELIEF VALVES</v>
          </cell>
          <cell r="AQ719">
            <v>0</v>
          </cell>
        </row>
        <row r="720">
          <cell r="M720" t="str">
            <v>1ECC-</v>
          </cell>
          <cell r="N720" t="str">
            <v>TANK - CONSTRUCTION - BULKS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X720" t="str">
            <v>1EAIE</v>
          </cell>
          <cell r="Y720" t="str">
            <v>TANK - PROCUREMENT   PUMPS &amp; MOTORS</v>
          </cell>
          <cell r="AF720">
            <v>0</v>
          </cell>
          <cell r="AI720" t="str">
            <v>1EBASX</v>
          </cell>
          <cell r="AJ720" t="str">
            <v>OTHER INSTRUMENTATION EQUIPMENT</v>
          </cell>
          <cell r="AQ720">
            <v>0</v>
          </cell>
        </row>
        <row r="721">
          <cell r="M721" t="str">
            <v>1ECD-</v>
          </cell>
          <cell r="N721" t="str">
            <v>TANK - CONSTRUCTION - CONSTRUCTION SPECIALTIES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X721" t="str">
            <v>1EAIJ</v>
          </cell>
          <cell r="Y721" t="str">
            <v>TANK - PROCUREMENT   EMERGENCY DIESEL GENERATOR</v>
          </cell>
          <cell r="AF721">
            <v>0</v>
          </cell>
          <cell r="AI721" t="str">
            <v>1EBAS-</v>
          </cell>
          <cell r="AJ721" t="str">
            <v>SUBTOTAL INSTRUMENTATION EQUIPMENT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</row>
        <row r="722">
          <cell r="M722" t="str">
            <v>1ECE-</v>
          </cell>
          <cell r="N722" t="str">
            <v>TANK - CONSTRUCTION - OTHER DIRECT WORK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X722" t="str">
            <v>1EAIR</v>
          </cell>
          <cell r="Y722" t="str">
            <v>TANK - PROCUREMENT   ELECTRICAL EQUIPMENT</v>
          </cell>
          <cell r="AF722">
            <v>0</v>
          </cell>
        </row>
        <row r="723">
          <cell r="M723" t="str">
            <v>1ECF-</v>
          </cell>
          <cell r="N723" t="str">
            <v>TANK - CONSTRUCTION - INDIRECTS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X723" t="str">
            <v>1EAIS</v>
          </cell>
          <cell r="Y723" t="str">
            <v>TANK - PROCUREMENT   INSTRUMENTATION EQUIPMENT</v>
          </cell>
          <cell r="AF723">
            <v>0</v>
          </cell>
          <cell r="AI723" t="str">
            <v>1EBAXA</v>
          </cell>
          <cell r="AJ723" t="str">
            <v>TANK BOTTOM HEATING AND ACCESSORIES</v>
          </cell>
          <cell r="AQ723">
            <v>0</v>
          </cell>
        </row>
        <row r="724">
          <cell r="M724" t="str">
            <v>1EC--</v>
          </cell>
          <cell r="N724" t="str">
            <v>SUBTOTAL TANK - CONSTRUCTION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X724" t="str">
            <v>1EAIT</v>
          </cell>
          <cell r="Y724" t="str">
            <v>TANK - PROCUREMENT   BULKS</v>
          </cell>
          <cell r="AF724">
            <v>0</v>
          </cell>
          <cell r="AI724" t="str">
            <v>1EBAXB</v>
          </cell>
          <cell r="AJ724" t="str">
            <v>FIRE FIGHTING SYSTEM</v>
          </cell>
          <cell r="AQ724">
            <v>0</v>
          </cell>
        </row>
        <row r="725">
          <cell r="X725" t="str">
            <v>1EAIX</v>
          </cell>
          <cell r="Y725" t="str">
            <v>TANK - PROCUREMENT   OTHER</v>
          </cell>
          <cell r="AF725">
            <v>0</v>
          </cell>
          <cell r="AI725" t="str">
            <v>1EBAXX</v>
          </cell>
          <cell r="AJ725" t="str">
            <v>OTHER</v>
          </cell>
          <cell r="AQ725">
            <v>0</v>
          </cell>
        </row>
        <row r="726">
          <cell r="M726" t="str">
            <v>1EDA-</v>
          </cell>
          <cell r="N726" t="str">
            <v>TANK - COMMISSIONING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X726" t="str">
            <v>1EAI-</v>
          </cell>
          <cell r="Y726" t="str">
            <v>SUBTOTAL - TANK - PROCUREMENT</v>
          </cell>
          <cell r="Z726">
            <v>0</v>
          </cell>
          <cell r="AA726" t="str">
            <v>N/A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I726" t="str">
            <v>1EBAX-</v>
          </cell>
          <cell r="AJ726" t="str">
            <v>TANK - FAB/DELIVERY, MAJOR EQUIPMENT - OTHER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</row>
        <row r="727">
          <cell r="M727" t="str">
            <v>1ED--</v>
          </cell>
          <cell r="N727" t="str">
            <v>SUBTOTAL TANK - COMMISSIONING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</row>
        <row r="728">
          <cell r="X728" t="str">
            <v>1EAJA</v>
          </cell>
          <cell r="Y728" t="str">
            <v>TANK - INDIRECT ENG'G CONTRACTS</v>
          </cell>
          <cell r="AF728">
            <v>0</v>
          </cell>
          <cell r="AI728" t="str">
            <v>1ECCCA</v>
          </cell>
          <cell r="AJ728" t="str">
            <v>SWITCHGEAR / LER ROOM</v>
          </cell>
          <cell r="AQ728">
            <v>0</v>
          </cell>
        </row>
        <row r="729">
          <cell r="X729" t="str">
            <v>1EAJB</v>
          </cell>
          <cell r="Y729" t="str">
            <v>TANK - INDIRECT ENG'G PROJECT MANAGEMENT</v>
          </cell>
          <cell r="AF729">
            <v>0</v>
          </cell>
          <cell r="AI729" t="str">
            <v>1ECCCB</v>
          </cell>
          <cell r="AJ729" t="str">
            <v>TRANSFORMER</v>
          </cell>
          <cell r="AQ729">
            <v>0</v>
          </cell>
        </row>
        <row r="730">
          <cell r="X730" t="str">
            <v>1EAJC</v>
          </cell>
          <cell r="Y730" t="str">
            <v>TANK - INDIRECT ENG'G ENGINEERING/NON-TECH</v>
          </cell>
          <cell r="AF730">
            <v>0</v>
          </cell>
          <cell r="AI730" t="str">
            <v>1ECCCC</v>
          </cell>
          <cell r="AJ730" t="str">
            <v>MCC</v>
          </cell>
          <cell r="AQ730">
            <v>0</v>
          </cell>
        </row>
        <row r="731">
          <cell r="X731" t="str">
            <v>1EAJX</v>
          </cell>
          <cell r="Y731" t="str">
            <v>TANK - INDIRECT ENG'G OTHER</v>
          </cell>
          <cell r="AF731">
            <v>0</v>
          </cell>
          <cell r="AI731" t="str">
            <v>1ECCCX</v>
          </cell>
          <cell r="AJ731" t="str">
            <v>OTHER</v>
          </cell>
          <cell r="AQ731">
            <v>0</v>
          </cell>
        </row>
        <row r="732">
          <cell r="X732" t="str">
            <v>1EAJ-</v>
          </cell>
          <cell r="Y732" t="str">
            <v>SUBTOTAL - TANK - INDIRECT ENGINEERING</v>
          </cell>
          <cell r="Z732">
            <v>0</v>
          </cell>
          <cell r="AA732" t="str">
            <v>N/A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I732" t="str">
            <v>1ECCC-</v>
          </cell>
          <cell r="AJ732" t="str">
            <v>SUBTOTAL - CONSTRUCTION BULKS - ELECTRICAL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</row>
        <row r="734">
          <cell r="AI734" t="str">
            <v>1ECCDA</v>
          </cell>
          <cell r="AJ734" t="str">
            <v>M.O.V. PANEL</v>
          </cell>
          <cell r="AQ734">
            <v>0</v>
          </cell>
        </row>
        <row r="735">
          <cell r="AI735" t="str">
            <v>1ECCDB</v>
          </cell>
          <cell r="AJ735" t="str">
            <v>DCS/SCADA</v>
          </cell>
          <cell r="AQ735">
            <v>0</v>
          </cell>
        </row>
        <row r="736">
          <cell r="AI736" t="str">
            <v>1ECCDC</v>
          </cell>
          <cell r="AJ736" t="str">
            <v>INTERFACE</v>
          </cell>
          <cell r="AQ736">
            <v>0</v>
          </cell>
        </row>
        <row r="737">
          <cell r="AI737" t="str">
            <v>1ECCDX</v>
          </cell>
          <cell r="AJ737" t="str">
            <v>OTHER</v>
          </cell>
          <cell r="AQ737">
            <v>0</v>
          </cell>
        </row>
        <row r="738">
          <cell r="AI738" t="str">
            <v>1ECCD-</v>
          </cell>
          <cell r="AJ738" t="str">
            <v>SUBTOTAL - CONSTRUCTION BULKS - INSTRUMENTATION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</row>
        <row r="740">
          <cell r="AI740" t="str">
            <v>1ECCXA</v>
          </cell>
          <cell r="AJ740" t="str">
            <v>FIRE FIGHTING SYSTEM</v>
          </cell>
          <cell r="AQ740">
            <v>0</v>
          </cell>
        </row>
        <row r="741">
          <cell r="AI741" t="str">
            <v>1ECCXB</v>
          </cell>
          <cell r="AJ741" t="str">
            <v>BOTTOM HEATING</v>
          </cell>
          <cell r="AQ741">
            <v>0</v>
          </cell>
        </row>
        <row r="742">
          <cell r="AI742" t="str">
            <v>1ECCXX</v>
          </cell>
          <cell r="AJ742" t="str">
            <v>OTHER</v>
          </cell>
          <cell r="AQ742">
            <v>0</v>
          </cell>
        </row>
        <row r="743">
          <cell r="AI743" t="str">
            <v>1ECCX-</v>
          </cell>
          <cell r="AJ743" t="str">
            <v>SUBTOTAL - CONSTRUCTION BULKS - OTHERS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</row>
        <row r="750">
          <cell r="W750" t="str">
            <v>LEVEL 2 TANK PG.2</v>
          </cell>
          <cell r="X750" t="str">
            <v>WBS CODE</v>
          </cell>
          <cell r="Y750" t="str">
            <v>DESCRIPTION</v>
          </cell>
          <cell r="Z750" t="str">
            <v>QUANTITY</v>
          </cell>
          <cell r="AA750" t="str">
            <v>UNITS</v>
          </cell>
          <cell r="AB750" t="str">
            <v>TOTAL MANHOURS</v>
          </cell>
          <cell r="AC750" t="str">
            <v>TOTAL LABOR COST</v>
          </cell>
          <cell r="AD750" t="str">
            <v>TOTAL MAT'L COST</v>
          </cell>
          <cell r="AE750" t="str">
            <v>TOTAL S/C COST</v>
          </cell>
          <cell r="AF750" t="str">
            <v>TOTAL COST</v>
          </cell>
        </row>
        <row r="752">
          <cell r="X752" t="str">
            <v>1EBAA</v>
          </cell>
          <cell r="Y752" t="str">
            <v>TANK - FAB/DELIVERY EQUIPMENT - PRESSURE VESSELS</v>
          </cell>
          <cell r="AF752">
            <v>0</v>
          </cell>
        </row>
        <row r="753">
          <cell r="X753" t="str">
            <v>1EBAE</v>
          </cell>
          <cell r="Y753" t="str">
            <v>TANK - FAB/DELIVERY EQUIPMENT - PUMPS AND MOTORS</v>
          </cell>
          <cell r="AF753">
            <v>0</v>
          </cell>
        </row>
        <row r="754">
          <cell r="X754" t="str">
            <v>1EBAJ</v>
          </cell>
          <cell r="Y754" t="str">
            <v>TANK - FAB/DELIVERY EQUIPMENT - EMERGENCY DIESEL GENERATOR</v>
          </cell>
          <cell r="AF754">
            <v>0</v>
          </cell>
        </row>
        <row r="755">
          <cell r="X755" t="str">
            <v>1EBAR</v>
          </cell>
          <cell r="Y755" t="str">
            <v>TANK - FAB/DELIVERY EQUIPMENT - ELECTRICAL EQUIPMENT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</row>
        <row r="756">
          <cell r="X756" t="str">
            <v>1EBAS</v>
          </cell>
          <cell r="Y756" t="str">
            <v>TANK - FAB/DELIVERY EQUIPMENT - INSTRUMENTATION EQUIPMENT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</row>
        <row r="757">
          <cell r="X757" t="str">
            <v>1EBAX</v>
          </cell>
          <cell r="Y757" t="str">
            <v>TANK - FAB/DELIVERY EQUIPMENT - OTHER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</row>
        <row r="758">
          <cell r="X758" t="str">
            <v>1EBA-</v>
          </cell>
          <cell r="Y758" t="str">
            <v>SUBTOTAL - TANK - FAB/DELIVERY MAJOR EQUIP.</v>
          </cell>
          <cell r="Z758">
            <v>0</v>
          </cell>
          <cell r="AA758" t="str">
            <v>N/A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</row>
        <row r="760">
          <cell r="X760" t="str">
            <v>1EBBB</v>
          </cell>
          <cell r="Y760" t="str">
            <v>TANK - FAB/DELIVERY BULKS - STRUCTURAL</v>
          </cell>
          <cell r="AF760">
            <v>0</v>
          </cell>
        </row>
        <row r="761">
          <cell r="X761" t="str">
            <v>1EBBC</v>
          </cell>
          <cell r="Y761" t="str">
            <v>TANK - FAB/DELIVERY BULKS - PIPING &amp; VALVES</v>
          </cell>
          <cell r="AF761">
            <v>0</v>
          </cell>
        </row>
        <row r="762">
          <cell r="X762" t="str">
            <v>1EBBD</v>
          </cell>
          <cell r="Y762" t="str">
            <v>TANK - FAB/DELIVERY BULKS - ELECTRICAL</v>
          </cell>
          <cell r="AF762">
            <v>0</v>
          </cell>
        </row>
        <row r="763">
          <cell r="X763" t="str">
            <v>1EBBE</v>
          </cell>
          <cell r="Y763" t="str">
            <v>TANK - FAB/DELIVERY BULKS - INSTRUMENTATION</v>
          </cell>
          <cell r="AF763">
            <v>0</v>
          </cell>
        </row>
        <row r="764">
          <cell r="X764" t="str">
            <v>1EBB-</v>
          </cell>
          <cell r="Y764" t="str">
            <v>SUBTOTAL - TANK - FAB/DELIVERY BULKS</v>
          </cell>
          <cell r="Z764">
            <v>0</v>
          </cell>
          <cell r="AA764" t="str">
            <v>N/A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</row>
        <row r="766">
          <cell r="X766" t="str">
            <v>1EBCA</v>
          </cell>
          <cell r="Y766" t="str">
            <v>TANK - FAB/DELIVERY ENG. SPECIALTIES - BUILDINGS</v>
          </cell>
          <cell r="AF766">
            <v>0</v>
          </cell>
        </row>
        <row r="767">
          <cell r="X767" t="str">
            <v>1EBCB</v>
          </cell>
          <cell r="Y767" t="str">
            <v>TANK - FAB/DELIVERY ENG. SPECIALTIES - GENERAL</v>
          </cell>
          <cell r="AF767">
            <v>0</v>
          </cell>
        </row>
        <row r="768">
          <cell r="X768" t="str">
            <v>1EBC-</v>
          </cell>
          <cell r="Y768" t="str">
            <v>SUBTOTAL - TANK - FAB/DELIVERY ENGINEERING SPECIALTIES</v>
          </cell>
          <cell r="Z768">
            <v>0</v>
          </cell>
          <cell r="AA768" t="str">
            <v>N/A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</row>
        <row r="794">
          <cell r="W794" t="str">
            <v>LEVEL 2 TANK PG.3</v>
          </cell>
          <cell r="X794" t="str">
            <v>WBS CODE</v>
          </cell>
          <cell r="Y794" t="str">
            <v>DESCRIPTION</v>
          </cell>
          <cell r="Z794" t="str">
            <v>QUANTITY</v>
          </cell>
          <cell r="AA794" t="str">
            <v>UNITS</v>
          </cell>
          <cell r="AB794" t="str">
            <v>TOTAL MANHOURS</v>
          </cell>
          <cell r="AC794" t="str">
            <v>TOTAL LABOR COST</v>
          </cell>
          <cell r="AD794" t="str">
            <v>TOTAL MAT'L COST</v>
          </cell>
          <cell r="AE794" t="str">
            <v>TOTAL S/C COST</v>
          </cell>
          <cell r="AF794" t="str">
            <v>TOTAL COST</v>
          </cell>
        </row>
        <row r="796">
          <cell r="X796" t="str">
            <v>1ECAA</v>
          </cell>
          <cell r="Y796" t="str">
            <v>TANK - CONSTRUCTION, CIVIL - SITE WORK</v>
          </cell>
          <cell r="AF796">
            <v>0</v>
          </cell>
        </row>
        <row r="797">
          <cell r="X797" t="str">
            <v>1ECAB</v>
          </cell>
          <cell r="Y797" t="str">
            <v>TANK - CONSTRUCTION, CIVIL - FOUNDATIONS</v>
          </cell>
          <cell r="AF797">
            <v>0</v>
          </cell>
        </row>
        <row r="798">
          <cell r="X798" t="str">
            <v>1ECA</v>
          </cell>
          <cell r="Y798" t="str">
            <v>SUBTOTAL - TANK - CONSTRUCTION, CIVIL</v>
          </cell>
          <cell r="Z798">
            <v>0</v>
          </cell>
          <cell r="AA798" t="str">
            <v>N/A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</row>
        <row r="800">
          <cell r="X800" t="str">
            <v>1ECBA</v>
          </cell>
          <cell r="Y800" t="str">
            <v>TANK - CONSTRUCTION, MAJOR EQUIPMENT - PRESSURE VESSELS</v>
          </cell>
          <cell r="AF800">
            <v>0</v>
          </cell>
        </row>
        <row r="801">
          <cell r="X801" t="str">
            <v>1ECBE</v>
          </cell>
          <cell r="Y801" t="str">
            <v>TANK - CONSTRUCTION, MAJOR EQUIPMENT - PUMPS &amp; MOTORS</v>
          </cell>
          <cell r="AF801">
            <v>0</v>
          </cell>
        </row>
        <row r="802">
          <cell r="X802" t="str">
            <v>1ECBJ</v>
          </cell>
          <cell r="Y802" t="str">
            <v>TANK - CONSTRUCTION, MAJOR EQUIPMENT - EMERGENCY DEISEL GENERATOR</v>
          </cell>
          <cell r="AF802">
            <v>0</v>
          </cell>
        </row>
        <row r="803">
          <cell r="X803" t="str">
            <v>1ECBR</v>
          </cell>
          <cell r="Y803" t="str">
            <v>TANK - CONSTRUCTION, MAJOR EQUIPMENT - ELECTRICAL EQUIPMENT</v>
          </cell>
          <cell r="AF803">
            <v>0</v>
          </cell>
        </row>
        <row r="804">
          <cell r="X804" t="str">
            <v>1ECBS</v>
          </cell>
          <cell r="Y804" t="str">
            <v>TANK - CONSTRUCTION, MAJOR EQUIPMENT - INSTRUMENTATION EQUIPMENT</v>
          </cell>
          <cell r="AF804">
            <v>0</v>
          </cell>
        </row>
        <row r="805">
          <cell r="X805" t="str">
            <v>1ECBX</v>
          </cell>
          <cell r="Y805" t="str">
            <v>TANK - CONSTRUCTION, MAJOR EQUIPMENT - OTHERS</v>
          </cell>
          <cell r="AF805">
            <v>0</v>
          </cell>
        </row>
        <row r="806">
          <cell r="X806" t="str">
            <v>1ECB-</v>
          </cell>
          <cell r="Y806" t="str">
            <v>SUBTOTAL - TANK - CONSTRUCTION, MAJOR EQUIPMENT</v>
          </cell>
          <cell r="Z806">
            <v>0</v>
          </cell>
          <cell r="AA806" t="str">
            <v>N/A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</row>
        <row r="808">
          <cell r="X808" t="str">
            <v>1ECCA</v>
          </cell>
          <cell r="Y808" t="str">
            <v>TANK - CONSTRUCTION, BULKS - STRUCTURAL</v>
          </cell>
          <cell r="AF808">
            <v>0</v>
          </cell>
        </row>
        <row r="809">
          <cell r="X809" t="str">
            <v>1ECCB</v>
          </cell>
          <cell r="Y809" t="str">
            <v>TANK - CONSTRUCTION, BULKS - PIPING &amp; VALVES</v>
          </cell>
          <cell r="AF809">
            <v>0</v>
          </cell>
        </row>
        <row r="810">
          <cell r="X810" t="str">
            <v>1ECCC</v>
          </cell>
          <cell r="Y810" t="str">
            <v>TANK - CONSTRUCTION, BULKS - ELECTRICAL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</row>
        <row r="811">
          <cell r="X811" t="str">
            <v>1ECCD</v>
          </cell>
          <cell r="Y811" t="str">
            <v>TANK - CONSTRUCTION, BULKS - INSTRUMENTATION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</row>
        <row r="812">
          <cell r="X812" t="str">
            <v>1ECCX</v>
          </cell>
          <cell r="Y812" t="str">
            <v>TANK - CONSTRUCTION, BULKS - OTHERS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</row>
        <row r="813">
          <cell r="X813" t="str">
            <v>1ECC-</v>
          </cell>
          <cell r="Y813" t="str">
            <v xml:space="preserve">SUBTOTAL - TANK - CONSTRUCTION, BULKS </v>
          </cell>
          <cell r="Z813">
            <v>0</v>
          </cell>
          <cell r="AA813" t="str">
            <v>N/A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</row>
        <row r="815">
          <cell r="X815" t="str">
            <v>1ECDA</v>
          </cell>
          <cell r="Y815" t="str">
            <v>TANK - CONSTRUCTION SPECIALTIES - BUILDINGS</v>
          </cell>
          <cell r="AF815">
            <v>0</v>
          </cell>
        </row>
        <row r="816">
          <cell r="X816" t="str">
            <v>1ECDB</v>
          </cell>
          <cell r="Y816" t="str">
            <v>TANK - CONSTRUCTION SPECIALTIES - GENERAL</v>
          </cell>
          <cell r="AF816">
            <v>0</v>
          </cell>
        </row>
        <row r="817">
          <cell r="X817" t="str">
            <v>1ECD-</v>
          </cell>
          <cell r="Y817" t="str">
            <v>SUBTOTAL - TANK - CONSTRUCTION SPECIALTIES</v>
          </cell>
          <cell r="Z817">
            <v>0</v>
          </cell>
          <cell r="AA817" t="str">
            <v>N/A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</row>
        <row r="819">
          <cell r="X819" t="str">
            <v>1ECEA</v>
          </cell>
          <cell r="Y819" t="str">
            <v>TANK - CONSTRUCTION, OTHER DIRECT WORK - FIRE PROTECTION</v>
          </cell>
          <cell r="AF819">
            <v>0</v>
          </cell>
        </row>
        <row r="820">
          <cell r="X820" t="str">
            <v>1ECEB</v>
          </cell>
          <cell r="Y820" t="str">
            <v>TANK - CONSTRUCTION, OTHER DIRECT WORK - FIREPROOFING</v>
          </cell>
          <cell r="AF820">
            <v>0</v>
          </cell>
        </row>
        <row r="821">
          <cell r="X821" t="str">
            <v>1ECEC</v>
          </cell>
          <cell r="Y821" t="str">
            <v>TANK - CONSTRUCTION, OTHER DIRECT WORK - INSULATION</v>
          </cell>
          <cell r="AF821">
            <v>0</v>
          </cell>
        </row>
        <row r="822">
          <cell r="X822" t="str">
            <v>1ECED</v>
          </cell>
          <cell r="Y822" t="str">
            <v>TANK - CONSTRUCTION, OTHER DIRECT WORK - PAINTING</v>
          </cell>
          <cell r="AF822">
            <v>0</v>
          </cell>
        </row>
        <row r="823">
          <cell r="X823" t="str">
            <v>1ECEE</v>
          </cell>
          <cell r="Y823" t="str">
            <v>TANK - CONSTRUCTION, OTHER DIRECT WORK - SHUTDOWN</v>
          </cell>
          <cell r="AF823">
            <v>0</v>
          </cell>
        </row>
        <row r="824">
          <cell r="X824" t="str">
            <v>1ECEF</v>
          </cell>
          <cell r="Y824" t="str">
            <v>TANK - CONSTRUCTION, OTHER DIRECT WORK - PRE-COMMISSIONING</v>
          </cell>
          <cell r="AF824">
            <v>0</v>
          </cell>
        </row>
        <row r="825">
          <cell r="X825" t="str">
            <v>1ECEG</v>
          </cell>
          <cell r="Y825" t="str">
            <v>TANK - CONSTRUCTION, OTHER DIRECT WORK - ENVIRONMENTAL</v>
          </cell>
          <cell r="AF825">
            <v>0</v>
          </cell>
        </row>
        <row r="826">
          <cell r="X826" t="str">
            <v>1ECEX</v>
          </cell>
          <cell r="Y826" t="str">
            <v>TANK - CONSTRUCTION, OTHER DIRECT WORK - OTHER</v>
          </cell>
          <cell r="AF826">
            <v>0</v>
          </cell>
        </row>
        <row r="827">
          <cell r="X827" t="str">
            <v>1ECE</v>
          </cell>
          <cell r="Y827" t="str">
            <v xml:space="preserve">SUBTOTAL - TANK - CONSTRUCTION, OTHER DIRECT WORK - </v>
          </cell>
          <cell r="Z827">
            <v>0</v>
          </cell>
          <cell r="AA827" t="str">
            <v>N/A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</row>
        <row r="829">
          <cell r="X829" t="str">
            <v>1ECFA</v>
          </cell>
          <cell r="Y829" t="str">
            <v>TANK - CONSTRUCTION INDIRECTS</v>
          </cell>
          <cell r="AF829">
            <v>0</v>
          </cell>
        </row>
        <row r="830">
          <cell r="X830" t="str">
            <v>1ECF</v>
          </cell>
          <cell r="Y830" t="str">
            <v>SUBTOTAL - TANK - CONSTRUCTION INDIRECTS</v>
          </cell>
          <cell r="Z830">
            <v>0</v>
          </cell>
          <cell r="AA830" t="str">
            <v>N/A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</row>
        <row r="838">
          <cell r="W838" t="str">
            <v>LEVEL 2 TANK PG.4</v>
          </cell>
          <cell r="X838" t="str">
            <v>WBS CODE</v>
          </cell>
          <cell r="Y838" t="str">
            <v>DESCRIPTION</v>
          </cell>
          <cell r="Z838" t="str">
            <v>QUANTITY</v>
          </cell>
          <cell r="AA838" t="str">
            <v>UNITS</v>
          </cell>
          <cell r="AB838" t="str">
            <v>TOTAL MANHOURS</v>
          </cell>
          <cell r="AC838" t="str">
            <v>TOTAL LABOR COST</v>
          </cell>
          <cell r="AD838" t="str">
            <v>TOTAL MAT'L COST</v>
          </cell>
          <cell r="AE838" t="str">
            <v>TOTAL S/C COST</v>
          </cell>
          <cell r="AF838" t="str">
            <v>TOTAL COST</v>
          </cell>
        </row>
        <row r="840">
          <cell r="X840" t="str">
            <v>1EDAA</v>
          </cell>
          <cell r="Y840" t="str">
            <v>TANK - COMMISSIONING - PROCESS</v>
          </cell>
          <cell r="AF840">
            <v>0</v>
          </cell>
        </row>
        <row r="841">
          <cell r="X841" t="str">
            <v>1EDAB</v>
          </cell>
          <cell r="Y841" t="str">
            <v>TANK - COMMISSIONING - UTILITIES</v>
          </cell>
          <cell r="AF841">
            <v>0</v>
          </cell>
        </row>
        <row r="842">
          <cell r="X842" t="str">
            <v>1EDA-</v>
          </cell>
          <cell r="Y842" t="str">
            <v>SUBTOTAL - TANK - COMMISSIONING</v>
          </cell>
          <cell r="Z842">
            <v>0</v>
          </cell>
          <cell r="AA842" t="str">
            <v>N/A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</row>
        <row r="881">
          <cell r="M881" t="str">
            <v>PRELIMINARY AND GENERAL MATTERS</v>
          </cell>
          <cell r="X881" t="str">
            <v>LEVEL 2 PRELIMINARY AND GENERAL MATTERS PG.1</v>
          </cell>
        </row>
        <row r="882">
          <cell r="L882" t="str">
            <v>PRELIMINARY AND GENERAL MATTERS</v>
          </cell>
          <cell r="M882" t="str">
            <v>WBS CODE</v>
          </cell>
          <cell r="N882" t="str">
            <v>DESCRIPTION</v>
          </cell>
          <cell r="O882" t="str">
            <v>QUANTITY</v>
          </cell>
          <cell r="P882" t="str">
            <v>UNITS</v>
          </cell>
          <cell r="Q882" t="str">
            <v>TOTAL MANHOURS</v>
          </cell>
          <cell r="R882" t="str">
            <v>TOTAL LABOR COST</v>
          </cell>
          <cell r="S882" t="str">
            <v>TOTAL MAT'L COST</v>
          </cell>
          <cell r="T882" t="str">
            <v>TOTAL S/C COST</v>
          </cell>
          <cell r="U882" t="str">
            <v>TOTAL COST</v>
          </cell>
          <cell r="W882" t="str">
            <v>LEVEL 2 PRELIMINARY AND GENERAL MATTERS PG.1</v>
          </cell>
          <cell r="X882" t="str">
            <v>WBS CODE</v>
          </cell>
          <cell r="Y882" t="str">
            <v>DESCRIPTION</v>
          </cell>
          <cell r="Z882" t="str">
            <v>QUANTITY</v>
          </cell>
          <cell r="AA882" t="str">
            <v>UNITS</v>
          </cell>
          <cell r="AB882" t="str">
            <v>TOTAL MANHOURS</v>
          </cell>
          <cell r="AC882" t="str">
            <v>TOTAL LABOR COST</v>
          </cell>
          <cell r="AD882" t="str">
            <v>TOTAL MAT'L COST</v>
          </cell>
          <cell r="AE882" t="str">
            <v>TOTAL S/C COST</v>
          </cell>
          <cell r="AF882" t="str">
            <v>TOTAL COST</v>
          </cell>
        </row>
        <row r="884">
          <cell r="M884" t="str">
            <v>1FAA-</v>
          </cell>
          <cell r="N884" t="str">
            <v>PERFORMANCE BOND</v>
          </cell>
          <cell r="U884">
            <v>0</v>
          </cell>
          <cell r="X884" t="str">
            <v>1FACA</v>
          </cell>
          <cell r="Y884" t="str">
            <v>ARTICLE NO. …..</v>
          </cell>
          <cell r="AF884">
            <v>0</v>
          </cell>
        </row>
        <row r="885">
          <cell r="M885" t="str">
            <v>1FAB-</v>
          </cell>
          <cell r="N885" t="str">
            <v>INSURANCE</v>
          </cell>
          <cell r="U885">
            <v>0</v>
          </cell>
          <cell r="X885" t="str">
            <v>1FACB</v>
          </cell>
          <cell r="Y885" t="str">
            <v>ARTICLE NO. …..</v>
          </cell>
          <cell r="AF885">
            <v>0</v>
          </cell>
        </row>
        <row r="886">
          <cell r="M886" t="str">
            <v>1FAC-</v>
          </cell>
          <cell r="N886" t="str">
            <v>COMPLIANCE TO TERMS OF CONTRACT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X886" t="str">
            <v>1FACC</v>
          </cell>
          <cell r="Y886" t="str">
            <v>ARTICLE NO. …..</v>
          </cell>
          <cell r="AF886">
            <v>0</v>
          </cell>
        </row>
        <row r="887">
          <cell r="M887" t="str">
            <v>1FAD-</v>
          </cell>
          <cell r="N887" t="str">
            <v>ENDORSEMENT OF DESIGN PACKAGE</v>
          </cell>
          <cell r="U887">
            <v>0</v>
          </cell>
          <cell r="X887" t="str">
            <v>1FACX</v>
          </cell>
          <cell r="Y887" t="str">
            <v>ARTICLE NO. …..</v>
          </cell>
          <cell r="AF887">
            <v>0</v>
          </cell>
        </row>
        <row r="888">
          <cell r="M888" t="str">
            <v>1FAE-</v>
          </cell>
          <cell r="N888" t="str">
            <v>MANAGEMENT OF LICENSORS' AGREEMENTS</v>
          </cell>
          <cell r="U888">
            <v>0</v>
          </cell>
          <cell r="X888" t="str">
            <v>1FAC-</v>
          </cell>
          <cell r="Y888" t="str">
            <v>SUBTOTAL - COMPLIANCE TO TERMS OF CONTRACT</v>
          </cell>
          <cell r="Z888">
            <v>0</v>
          </cell>
          <cell r="AA888" t="str">
            <v>N/A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</row>
        <row r="889">
          <cell r="M889" t="str">
            <v>1FA-</v>
          </cell>
          <cell r="N889" t="str">
            <v>SUBTOTAL - PRELIMINARY &amp; GENERAL MATTERS - GENERAL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</row>
        <row r="890">
          <cell r="X890" t="str">
            <v>1FBDA</v>
          </cell>
          <cell r="Y890" t="str">
            <v>ENGINEERING MANUALS, DATA BOOKS, ASBUILT DRAWINGS, ETC.</v>
          </cell>
          <cell r="AF890">
            <v>0</v>
          </cell>
        </row>
        <row r="891">
          <cell r="M891" t="str">
            <v>1FBA-</v>
          </cell>
          <cell r="N891" t="str">
            <v>CONTRACTOR'S MANAGEMENT - E&amp;P</v>
          </cell>
          <cell r="U891">
            <v>0</v>
          </cell>
          <cell r="X891" t="str">
            <v>1FBDB</v>
          </cell>
          <cell r="Y891" t="str">
            <v>MAINTENANCE MANUALS</v>
          </cell>
          <cell r="AF891">
            <v>0</v>
          </cell>
        </row>
        <row r="892">
          <cell r="M892" t="str">
            <v>1FBB-</v>
          </cell>
          <cell r="N892" t="str">
            <v>MOBILIZATION OF CONTRACTOR - E&amp;P</v>
          </cell>
          <cell r="U892">
            <v>0</v>
          </cell>
          <cell r="X892" t="str">
            <v>1FBDC</v>
          </cell>
          <cell r="Y892" t="str">
            <v>OPERATIONAL  MANUALS</v>
          </cell>
          <cell r="AF892">
            <v>0</v>
          </cell>
        </row>
        <row r="893">
          <cell r="M893" t="str">
            <v>1FBC-</v>
          </cell>
          <cell r="N893" t="str">
            <v>DEMOBILIZATION OF CONTRACTOR - E&amp;P</v>
          </cell>
          <cell r="U893">
            <v>0</v>
          </cell>
          <cell r="X893" t="str">
            <v>1FBDD</v>
          </cell>
          <cell r="Y893" t="str">
            <v>QUALITY MANUALS</v>
          </cell>
          <cell r="AF893">
            <v>0</v>
          </cell>
        </row>
        <row r="894">
          <cell r="M894" t="str">
            <v>1FBD-</v>
          </cell>
          <cell r="N894" t="str">
            <v>FINAL DOCUMENTATION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X894" t="str">
            <v>1FBDE</v>
          </cell>
          <cell r="Y894" t="str">
            <v>ELECTRONIC FILING (TDMS)</v>
          </cell>
          <cell r="AF894">
            <v>0</v>
          </cell>
        </row>
        <row r="895">
          <cell r="M895" t="str">
            <v>1FBE-</v>
          </cell>
          <cell r="N895" t="str">
            <v>SERVICES AND FACILITIES AT HOME OFFICE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X895" t="str">
            <v>1FBDF</v>
          </cell>
          <cell r="Y895" t="str">
            <v>COMPUTERIZED MAINTENANCE MANAGEMENT SYSTEM</v>
          </cell>
          <cell r="AF895">
            <v>0</v>
          </cell>
        </row>
        <row r="896">
          <cell r="M896" t="str">
            <v>1FBF-</v>
          </cell>
          <cell r="N896" t="str">
            <v>SERVICES AND FACILITIES AT SUBCONTRACTOR'S/VENDORS FACILITIES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X896" t="str">
            <v>1FBDX</v>
          </cell>
          <cell r="Y896" t="str">
            <v>OTHER FINAL DOCUMENTATION</v>
          </cell>
          <cell r="AF896">
            <v>0</v>
          </cell>
        </row>
        <row r="897">
          <cell r="M897" t="str">
            <v>1FB-</v>
          </cell>
          <cell r="N897" t="str">
            <v>SUBTOTAL - PRELIMINARY &amp; GENERAL MATTERS - ENG/PROCUREMENT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X897" t="str">
            <v>1FBD-</v>
          </cell>
          <cell r="Y897" t="str">
            <v>SUBTOTAL - FINAL DOCUMENTATION</v>
          </cell>
          <cell r="Z897">
            <v>0</v>
          </cell>
          <cell r="AA897" t="str">
            <v>N/A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</row>
        <row r="899">
          <cell r="M899" t="str">
            <v>1FCA-</v>
          </cell>
          <cell r="N899" t="str">
            <v>CONTRACTOR'S MANAGEMENT - CONSTRUCTION</v>
          </cell>
          <cell r="U899">
            <v>0</v>
          </cell>
          <cell r="X899" t="str">
            <v>1FBEA</v>
          </cell>
          <cell r="Y899" t="str">
            <v>OFFICES AND RELATED SERVICES AND FACILITIES</v>
          </cell>
          <cell r="AF899">
            <v>0</v>
          </cell>
        </row>
        <row r="900">
          <cell r="M900" t="str">
            <v>1FCB-</v>
          </cell>
          <cell r="N900" t="str">
            <v>MOBILIZATION OF CONTRACTOR - SITE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X900" t="str">
            <v>1FBEB</v>
          </cell>
          <cell r="Y900" t="str">
            <v>SECRETARIAL AND CLERICAL ASSISTANCE</v>
          </cell>
          <cell r="AF900">
            <v>0</v>
          </cell>
        </row>
        <row r="901">
          <cell r="M901" t="str">
            <v>1FCC-</v>
          </cell>
          <cell r="N901" t="str">
            <v>DEMOBILIZATION OF CONTRACTOR - SITE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X901" t="str">
            <v>1FBEC</v>
          </cell>
          <cell r="Y901" t="str">
            <v>TELECOMMUNICATIONS FACILITIES</v>
          </cell>
          <cell r="AF901">
            <v>0</v>
          </cell>
        </row>
        <row r="902">
          <cell r="M902" t="str">
            <v>1FCD-</v>
          </cell>
          <cell r="N902" t="str">
            <v>UTILITIES AT CONSTRUCTION SITE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X902" t="str">
            <v>1FBED</v>
          </cell>
          <cell r="Y902" t="str">
            <v>COMPUTING EQUIPMENT</v>
          </cell>
          <cell r="AF902">
            <v>0</v>
          </cell>
        </row>
        <row r="903">
          <cell r="M903" t="str">
            <v>1FCE-</v>
          </cell>
          <cell r="N903" t="str">
            <v>SERVICES AND FACILITIES AT CONSTRUCTION SITE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X903" t="str">
            <v>1FBEE</v>
          </cell>
          <cell r="Y903" t="str">
            <v>ADMINISTRATIVE ASSISTANCE AND OTHERS</v>
          </cell>
          <cell r="AF903">
            <v>0</v>
          </cell>
        </row>
        <row r="904">
          <cell r="M904" t="str">
            <v>1FC-</v>
          </cell>
          <cell r="N904" t="str">
            <v>SUBTOTAL - PRELIMINARY &amp; GENERAL MATTERS - CONSTRUCTION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X904" t="str">
            <v>1FBEF</v>
          </cell>
          <cell r="Y904" t="str">
            <v>TRAINING OF QGPC PERSONNEL AT HOME OFFICE</v>
          </cell>
          <cell r="AF904">
            <v>0</v>
          </cell>
        </row>
        <row r="905">
          <cell r="X905" t="str">
            <v>1FBEG</v>
          </cell>
          <cell r="Y905" t="str">
            <v>TRAINING OF QGPC PERSONNEL AT VENDORS PREMISES</v>
          </cell>
          <cell r="AF905">
            <v>0</v>
          </cell>
        </row>
        <row r="906">
          <cell r="X906" t="str">
            <v>1FBEX</v>
          </cell>
          <cell r="Y906" t="str">
            <v>SERVICES AND FACILITIES AT HOME OFFICE - OTHER</v>
          </cell>
          <cell r="AF906">
            <v>0</v>
          </cell>
        </row>
        <row r="907">
          <cell r="X907" t="str">
            <v>1FBE-</v>
          </cell>
          <cell r="Y907" t="str">
            <v>SUBTOTAL - SERVICES AND FACILITIES AT HOME OFFICE</v>
          </cell>
          <cell r="Z907">
            <v>0</v>
          </cell>
          <cell r="AA907" t="str">
            <v>N/A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</row>
        <row r="909">
          <cell r="X909" t="str">
            <v>1FBFA</v>
          </cell>
          <cell r="Y909" t="str">
            <v>OFFICES AND RELATED FACILITIES</v>
          </cell>
          <cell r="AF909">
            <v>0</v>
          </cell>
        </row>
        <row r="910">
          <cell r="X910" t="str">
            <v>1FBFB</v>
          </cell>
          <cell r="Y910" t="str">
            <v>TELECOMMUNICATIONS FACILITIES</v>
          </cell>
          <cell r="AF910">
            <v>0</v>
          </cell>
        </row>
        <row r="911">
          <cell r="X911" t="str">
            <v>1FBFC</v>
          </cell>
          <cell r="Y911" t="str">
            <v>COMPUTING EQUIPMENT</v>
          </cell>
          <cell r="AF911">
            <v>0</v>
          </cell>
        </row>
        <row r="912">
          <cell r="X912" t="str">
            <v>1FBFD</v>
          </cell>
          <cell r="Y912" t="str">
            <v>TRAINING OF QGPC PERSONNEL</v>
          </cell>
          <cell r="AF912">
            <v>0</v>
          </cell>
        </row>
        <row r="913">
          <cell r="X913" t="str">
            <v>1FBFX</v>
          </cell>
          <cell r="Y913" t="str">
            <v>SERVICES AND FACILITIES  - OTHER</v>
          </cell>
          <cell r="AF913">
            <v>0</v>
          </cell>
        </row>
        <row r="914">
          <cell r="X914" t="str">
            <v>1FBF-</v>
          </cell>
          <cell r="Y914" t="str">
            <v>SUBTOTAL SERVICES AND FACILITIES AT SUBCONTRACTOR'S / VENDORS</v>
          </cell>
          <cell r="Z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</row>
        <row r="916">
          <cell r="X916" t="str">
            <v>1FCBA</v>
          </cell>
          <cell r="Y916" t="str">
            <v>MOBILIZATION OF CONTRACTOR - SITE - DUKHAN</v>
          </cell>
          <cell r="AF916">
            <v>0</v>
          </cell>
        </row>
        <row r="917">
          <cell r="X917" t="str">
            <v>1FCBB</v>
          </cell>
          <cell r="Y917" t="str">
            <v>MOBILIZATION OF CONTRACTOR - SITE - MESAIEED</v>
          </cell>
          <cell r="AF917">
            <v>0</v>
          </cell>
        </row>
        <row r="918">
          <cell r="X918" t="str">
            <v>1FCB-</v>
          </cell>
          <cell r="Y918" t="str">
            <v>SUBTOTAL - MOBILIZATION OF CONTRACTOR - SITE</v>
          </cell>
          <cell r="Z918">
            <v>0</v>
          </cell>
          <cell r="AA918" t="str">
            <v>N/A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</row>
        <row r="925">
          <cell r="X925" t="str">
            <v>LEVEL 2 PRELIMINARY AND GENERAL MATTERS PG.2</v>
          </cell>
        </row>
        <row r="926">
          <cell r="W926" t="str">
            <v>LEVEL 2 PRELIMINARY AND GENERAL MATTERS PG.2</v>
          </cell>
          <cell r="X926" t="str">
            <v>WBS CODE</v>
          </cell>
          <cell r="Y926" t="str">
            <v>DESCRIPTION</v>
          </cell>
          <cell r="Z926" t="str">
            <v>QUANTITY</v>
          </cell>
          <cell r="AA926" t="str">
            <v>UNITS</v>
          </cell>
          <cell r="AB926" t="str">
            <v>TOTAL MANHOURS</v>
          </cell>
          <cell r="AC926" t="str">
            <v>TOTAL LABOR COST</v>
          </cell>
          <cell r="AD926" t="str">
            <v>TOTAL MAT'L COST</v>
          </cell>
          <cell r="AE926" t="str">
            <v>TOTAL S/C COST</v>
          </cell>
          <cell r="AF926" t="str">
            <v>TOTAL COST</v>
          </cell>
        </row>
        <row r="928">
          <cell r="X928" t="str">
            <v>1FCCA</v>
          </cell>
          <cell r="Y928" t="str">
            <v>DEMOBILIZATION OF CONTRACTOR - SITE - DUKHAN</v>
          </cell>
          <cell r="AF928">
            <v>0</v>
          </cell>
        </row>
        <row r="929">
          <cell r="X929" t="str">
            <v>1FCCB</v>
          </cell>
          <cell r="Y929" t="str">
            <v>DEMOBILIZATION OF CONTRACTOR - SITE - MESAIEED</v>
          </cell>
          <cell r="AF929">
            <v>0</v>
          </cell>
        </row>
        <row r="930">
          <cell r="X930" t="str">
            <v>1FCC-</v>
          </cell>
          <cell r="Y930" t="str">
            <v>SUBTOTAL - DEMOBILIZATION OF CONTRACTOR - SITE</v>
          </cell>
          <cell r="Z930">
            <v>0</v>
          </cell>
          <cell r="AA930" t="str">
            <v>N/A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</row>
        <row r="932">
          <cell r="X932" t="str">
            <v>1FCDA</v>
          </cell>
          <cell r="Y932" t="str">
            <v>UTILITIES</v>
          </cell>
          <cell r="AF932">
            <v>0</v>
          </cell>
        </row>
        <row r="933">
          <cell r="X933" t="str">
            <v>1FCDB</v>
          </cell>
          <cell r="Y933" t="str">
            <v>WASTE DISPOSAL</v>
          </cell>
          <cell r="AF933">
            <v>0</v>
          </cell>
        </row>
        <row r="934">
          <cell r="X934" t="str">
            <v>1FCDC</v>
          </cell>
          <cell r="Y934" t="str">
            <v>TELECOMMUNICATIONS</v>
          </cell>
          <cell r="AF934">
            <v>0</v>
          </cell>
        </row>
        <row r="935">
          <cell r="X935" t="str">
            <v>1FCDD</v>
          </cell>
          <cell r="Y935" t="str">
            <v>CONTRACTOR'S OFFICE BUILDING AND FACILITIES</v>
          </cell>
          <cell r="AF935">
            <v>0</v>
          </cell>
        </row>
        <row r="936">
          <cell r="X936" t="str">
            <v>1FCDE</v>
          </cell>
          <cell r="Y936" t="str">
            <v>CONSTRUCTION CAMPS, WORKSHOPS &amp; OTHER FACILITIES</v>
          </cell>
          <cell r="AF936">
            <v>0</v>
          </cell>
        </row>
        <row r="937">
          <cell r="X937" t="str">
            <v>1FCDF</v>
          </cell>
          <cell r="Y937" t="str">
            <v>LAY DOWN AREAS</v>
          </cell>
          <cell r="AF937">
            <v>0</v>
          </cell>
        </row>
        <row r="938">
          <cell r="X938" t="str">
            <v>1FCDG</v>
          </cell>
          <cell r="Y938" t="str">
            <v>CATERING AND CATERING FACILITIES</v>
          </cell>
          <cell r="AF938">
            <v>0</v>
          </cell>
        </row>
        <row r="939">
          <cell r="X939" t="str">
            <v>1FCDH</v>
          </cell>
          <cell r="Y939" t="str">
            <v>TRANSPORTATION OF WORKFORCE</v>
          </cell>
          <cell r="AF939">
            <v>0</v>
          </cell>
        </row>
        <row r="940">
          <cell r="X940" t="str">
            <v>1FCDX</v>
          </cell>
          <cell r="Y940" t="str">
            <v xml:space="preserve">OTHER </v>
          </cell>
          <cell r="AF940">
            <v>0</v>
          </cell>
        </row>
        <row r="941">
          <cell r="X941" t="str">
            <v>1FCD-</v>
          </cell>
          <cell r="Y941" t="str">
            <v>SUBTOTAL - UTILITIES AND FACILITIES AT CONSTRUCTION SITE</v>
          </cell>
          <cell r="Z941">
            <v>0</v>
          </cell>
          <cell r="AA941" t="str">
            <v>N/A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</row>
        <row r="943">
          <cell r="X943" t="str">
            <v>1FCEA</v>
          </cell>
          <cell r="Y943" t="str">
            <v>QGPC OFFICE BUILDINGS AND OTHER FACILITIES</v>
          </cell>
          <cell r="AF943">
            <v>0</v>
          </cell>
        </row>
        <row r="944">
          <cell r="X944" t="str">
            <v>1FCEB</v>
          </cell>
          <cell r="Y944" t="str">
            <v>OFFICES AND RELATED SERVICES AND FACILITIES</v>
          </cell>
          <cell r="AF944">
            <v>0</v>
          </cell>
        </row>
        <row r="945">
          <cell r="X945" t="str">
            <v>1FCEC</v>
          </cell>
          <cell r="Y945" t="str">
            <v>SECRETARIAL AND CLERICAL ASSISTANCE</v>
          </cell>
          <cell r="AF945">
            <v>0</v>
          </cell>
        </row>
        <row r="946">
          <cell r="X946" t="str">
            <v>1FCED</v>
          </cell>
          <cell r="Y946" t="str">
            <v>TELECOMMUNICATIONS FACILITIES</v>
          </cell>
          <cell r="AF946">
            <v>0</v>
          </cell>
        </row>
        <row r="947">
          <cell r="X947" t="str">
            <v>1FCEE</v>
          </cell>
          <cell r="Y947" t="str">
            <v>COMPUTING EQUIPMENT</v>
          </cell>
          <cell r="AF947">
            <v>0</v>
          </cell>
        </row>
        <row r="948">
          <cell r="X948" t="str">
            <v>1FCEF</v>
          </cell>
          <cell r="Y948" t="str">
            <v>MESSING FACILITIES</v>
          </cell>
          <cell r="AF948">
            <v>0</v>
          </cell>
        </row>
        <row r="949">
          <cell r="X949" t="str">
            <v>1FCEG</v>
          </cell>
          <cell r="Y949" t="str">
            <v>SERVICES AND FACILITIES AT CONSTRUCTION SITE - OTHER</v>
          </cell>
          <cell r="AF949">
            <v>0</v>
          </cell>
        </row>
        <row r="950">
          <cell r="X950" t="str">
            <v>1FCEX</v>
          </cell>
          <cell r="Y950" t="str">
            <v>TRAINING OF QGPC PERSONNEL</v>
          </cell>
          <cell r="AF950">
            <v>0</v>
          </cell>
        </row>
        <row r="951">
          <cell r="X951" t="str">
            <v>1FCE-</v>
          </cell>
          <cell r="Y951" t="str">
            <v>SUBTOTAL - SERVICES AND FACILITIES AT CONSTRUCTION SITE</v>
          </cell>
          <cell r="Z951">
            <v>0</v>
          </cell>
          <cell r="AA951" t="str">
            <v>N/A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</row>
      </sheetData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General - Extra Works"/>
      <sheetName val="Tables"/>
      <sheetName val="E &amp; P Dues"/>
      <sheetName val="Monthly Report"/>
      <sheetName val="Main"/>
      <sheetName val="CUM"/>
      <sheetName val="FINAL (2)"/>
      <sheetName val="Reinforcement"/>
      <sheetName val="Sheet1"/>
      <sheetName val="Sheet3"/>
      <sheetName val="procurement"/>
      <sheetName val="COVER"/>
    </sheetNames>
    <sheetDataSet>
      <sheetData sheetId="0" refreshError="1">
        <row r="10">
          <cell r="F10" t="str">
            <v>01C09077A</v>
          </cell>
          <cell r="G10" t="str">
            <v>Grading - Excavation</v>
          </cell>
          <cell r="H10">
            <v>60461</v>
          </cell>
          <cell r="I10">
            <v>60461</v>
          </cell>
          <cell r="J10">
            <v>0</v>
          </cell>
          <cell r="K10">
            <v>60461</v>
          </cell>
          <cell r="Q10">
            <v>0</v>
          </cell>
          <cell r="R10">
            <v>0</v>
          </cell>
          <cell r="S10" t="str">
            <v>Iron Works</v>
          </cell>
          <cell r="U10" t="str">
            <v>01</v>
          </cell>
          <cell r="V10">
            <v>0.43152699999999999</v>
          </cell>
          <cell r="W10">
            <v>1</v>
          </cell>
          <cell r="X10">
            <v>1</v>
          </cell>
        </row>
        <row r="11">
          <cell r="F11" t="str">
            <v>01C09077B</v>
          </cell>
          <cell r="G11" t="str">
            <v>Grading - Filling</v>
          </cell>
          <cell r="H11">
            <v>18456</v>
          </cell>
          <cell r="I11">
            <v>18456</v>
          </cell>
          <cell r="J11">
            <v>0</v>
          </cell>
          <cell r="K11">
            <v>18456</v>
          </cell>
          <cell r="Q11">
            <v>0</v>
          </cell>
          <cell r="R11">
            <v>0</v>
          </cell>
          <cell r="U11" t="str">
            <v>02</v>
          </cell>
          <cell r="V11">
            <v>0.56851300000000005</v>
          </cell>
          <cell r="W11">
            <v>0.92785600000000001</v>
          </cell>
          <cell r="X11">
            <v>1</v>
          </cell>
        </row>
        <row r="12">
          <cell r="F12">
            <v>0</v>
          </cell>
          <cell r="G12">
            <v>0</v>
          </cell>
          <cell r="H12">
            <v>42005</v>
          </cell>
          <cell r="I12">
            <v>42005</v>
          </cell>
          <cell r="J12">
            <v>0</v>
          </cell>
          <cell r="K12">
            <v>42005</v>
          </cell>
          <cell r="Q12">
            <v>0</v>
          </cell>
          <cell r="R12">
            <v>0</v>
          </cell>
          <cell r="S12">
            <v>6.6460000000000005E-2</v>
          </cell>
          <cell r="T12">
            <v>1.8739679999999998E-2</v>
          </cell>
          <cell r="U12">
            <v>0.53117735999999993</v>
          </cell>
        </row>
        <row r="13">
          <cell r="F13" t="str">
            <v>01C09078A</v>
          </cell>
          <cell r="G13" t="str">
            <v>Ditch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Q13">
            <v>0</v>
          </cell>
          <cell r="R13">
            <v>0</v>
          </cell>
          <cell r="V13">
            <v>0.62465599999999999</v>
          </cell>
          <cell r="W13">
            <v>0.03</v>
          </cell>
          <cell r="X13">
            <v>0.61</v>
          </cell>
        </row>
        <row r="14">
          <cell r="F14" t="str">
            <v>01C09078B</v>
          </cell>
          <cell r="G14" t="str">
            <v>Culverts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Q14">
            <v>0</v>
          </cell>
          <cell r="R14">
            <v>0</v>
          </cell>
          <cell r="V14">
            <v>0.15046699999999999</v>
          </cell>
          <cell r="W14">
            <v>0</v>
          </cell>
          <cell r="X14">
            <v>0.4</v>
          </cell>
        </row>
        <row r="15">
          <cell r="F15" t="str">
            <v>01C09078C</v>
          </cell>
          <cell r="G15" t="str">
            <v>Stone Works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Q15">
            <v>0</v>
          </cell>
          <cell r="R15">
            <v>9255.61</v>
          </cell>
          <cell r="S15" t="str">
            <v>Cut in Rock</v>
          </cell>
          <cell r="U15" t="str">
            <v>01</v>
          </cell>
          <cell r="V15">
            <v>0.22487599999999999</v>
          </cell>
          <cell r="W15">
            <v>0</v>
          </cell>
          <cell r="X15">
            <v>0.4</v>
          </cell>
        </row>
        <row r="16">
          <cell r="F16">
            <v>4586.3599999999997</v>
          </cell>
          <cell r="G16">
            <v>9255.61</v>
          </cell>
          <cell r="H16">
            <v>12116.96</v>
          </cell>
          <cell r="I16">
            <v>12116.96</v>
          </cell>
          <cell r="J16">
            <v>0</v>
          </cell>
          <cell r="K16">
            <v>12116.96</v>
          </cell>
          <cell r="Q16">
            <v>0</v>
          </cell>
          <cell r="R16">
            <v>9255.61</v>
          </cell>
          <cell r="S16">
            <v>0.26266699999999998</v>
          </cell>
          <cell r="T16">
            <v>0</v>
          </cell>
          <cell r="U16">
            <v>0</v>
          </cell>
          <cell r="V16">
            <v>215.98269999999999</v>
          </cell>
        </row>
        <row r="17">
          <cell r="F17" t="str">
            <v>01C09079A</v>
          </cell>
          <cell r="G17" t="str">
            <v>Road Structure</v>
          </cell>
          <cell r="H17">
            <v>216</v>
          </cell>
          <cell r="I17">
            <v>216</v>
          </cell>
          <cell r="J17">
            <v>0</v>
          </cell>
          <cell r="K17">
            <v>216</v>
          </cell>
          <cell r="Q17">
            <v>0</v>
          </cell>
          <cell r="R17">
            <v>153.65</v>
          </cell>
          <cell r="T17" t="str">
            <v>Cut in Rock</v>
          </cell>
          <cell r="U17" t="str">
            <v>01</v>
          </cell>
          <cell r="V17">
            <v>0.82045500000000005</v>
          </cell>
        </row>
        <row r="18">
          <cell r="F18" t="str">
            <v>01C09079B</v>
          </cell>
          <cell r="G18" t="str">
            <v>Road Paving &amp; Sidewalks</v>
          </cell>
          <cell r="H18">
            <v>40</v>
          </cell>
          <cell r="I18">
            <v>40</v>
          </cell>
          <cell r="J18">
            <v>0</v>
          </cell>
          <cell r="K18">
            <v>40</v>
          </cell>
          <cell r="Q18">
            <v>0</v>
          </cell>
          <cell r="R18">
            <v>21.37</v>
          </cell>
          <cell r="T18" t="str">
            <v>Cut in Rock</v>
          </cell>
          <cell r="U18" t="str">
            <v>01</v>
          </cell>
          <cell r="V18">
            <v>0.128969</v>
          </cell>
        </row>
        <row r="19">
          <cell r="F19" t="str">
            <v>01C09079C</v>
          </cell>
          <cell r="G19" t="str">
            <v>Lanscaping &amp; Finishing Works</v>
          </cell>
          <cell r="H19">
            <v>40</v>
          </cell>
          <cell r="I19">
            <v>40</v>
          </cell>
          <cell r="J19">
            <v>0</v>
          </cell>
          <cell r="K19">
            <v>40</v>
          </cell>
          <cell r="Q19">
            <v>0</v>
          </cell>
          <cell r="R19">
            <v>21.37</v>
          </cell>
          <cell r="T19" t="str">
            <v>Cut in Rock</v>
          </cell>
          <cell r="U19" t="str">
            <v>01</v>
          </cell>
          <cell r="V19">
            <v>5.0576000000000003E-2</v>
          </cell>
        </row>
        <row r="20">
          <cell r="F20">
            <v>11</v>
          </cell>
          <cell r="G20">
            <v>5.67</v>
          </cell>
          <cell r="H20">
            <v>13</v>
          </cell>
          <cell r="I20">
            <v>13</v>
          </cell>
          <cell r="J20">
            <v>0</v>
          </cell>
          <cell r="K20">
            <v>13</v>
          </cell>
          <cell r="Q20">
            <v>0</v>
          </cell>
          <cell r="R20">
            <v>5.67</v>
          </cell>
          <cell r="T20" t="str">
            <v>Cut in Rock</v>
          </cell>
          <cell r="U20" t="str">
            <v>01</v>
          </cell>
          <cell r="V20">
            <v>0</v>
          </cell>
        </row>
        <row r="21">
          <cell r="F21">
            <v>17.399999999999999</v>
          </cell>
          <cell r="G21">
            <v>9.68</v>
          </cell>
          <cell r="H21">
            <v>21</v>
          </cell>
          <cell r="I21">
            <v>21</v>
          </cell>
          <cell r="J21">
            <v>0</v>
          </cell>
          <cell r="K21">
            <v>21</v>
          </cell>
          <cell r="P21">
            <v>9.5930580000000001E-2</v>
          </cell>
          <cell r="Q21">
            <v>2.3366745126326378E-2</v>
          </cell>
          <cell r="R21">
            <v>0.18000340097315287</v>
          </cell>
          <cell r="T21" t="str">
            <v>Cut in Rock</v>
          </cell>
          <cell r="U21" t="str">
            <v>01</v>
          </cell>
          <cell r="V21">
            <v>0</v>
          </cell>
        </row>
        <row r="22">
          <cell r="F22">
            <v>3358.2</v>
          </cell>
          <cell r="G22">
            <v>6049</v>
          </cell>
          <cell r="H22">
            <v>6711</v>
          </cell>
          <cell r="I22">
            <v>6711</v>
          </cell>
          <cell r="J22">
            <v>0</v>
          </cell>
          <cell r="K22">
            <v>6711</v>
          </cell>
          <cell r="Q22">
            <v>0</v>
          </cell>
          <cell r="R22">
            <v>6049</v>
          </cell>
          <cell r="S22">
            <v>3.1636959561638291E-2</v>
          </cell>
          <cell r="T22">
            <v>4.4999999999999998E-2</v>
          </cell>
          <cell r="U22">
            <v>0.33899999999999997</v>
          </cell>
          <cell r="V22">
            <v>0</v>
          </cell>
        </row>
        <row r="23">
          <cell r="F23" t="str">
            <v xml:space="preserve">01C10084A  </v>
          </cell>
          <cell r="G23" t="str">
            <v>1st Stage (Foundation &amp; Columns)</v>
          </cell>
          <cell r="H23">
            <v>713.46</v>
          </cell>
          <cell r="I23">
            <v>713.46</v>
          </cell>
          <cell r="J23">
            <v>0</v>
          </cell>
          <cell r="K23">
            <v>713.46</v>
          </cell>
          <cell r="Q23">
            <v>0</v>
          </cell>
          <cell r="R23">
            <v>713.46</v>
          </cell>
          <cell r="T23" t="str">
            <v>Cut in Rock</v>
          </cell>
          <cell r="U23" t="str">
            <v>01</v>
          </cell>
          <cell r="V23">
            <v>0.3</v>
          </cell>
          <cell r="W23">
            <v>0.15</v>
          </cell>
          <cell r="X23">
            <v>1</v>
          </cell>
        </row>
        <row r="24">
          <cell r="F24" t="str">
            <v xml:space="preserve">01C10084B  </v>
          </cell>
          <cell r="G24" t="str">
            <v>2nd Stage (Roof Structure &amp; External Walls)</v>
          </cell>
          <cell r="H24">
            <v>295</v>
          </cell>
          <cell r="I24">
            <v>295</v>
          </cell>
          <cell r="J24">
            <v>0</v>
          </cell>
          <cell r="K24">
            <v>295</v>
          </cell>
          <cell r="Q24">
            <v>0</v>
          </cell>
          <cell r="R24">
            <v>0</v>
          </cell>
          <cell r="T24" t="str">
            <v>Cut in Rock</v>
          </cell>
          <cell r="U24" t="str">
            <v>01</v>
          </cell>
          <cell r="V24">
            <v>0.3</v>
          </cell>
          <cell r="W24">
            <v>0</v>
          </cell>
          <cell r="X24">
            <v>0.13</v>
          </cell>
        </row>
        <row r="25">
          <cell r="F25" t="str">
            <v xml:space="preserve">01C10084C  </v>
          </cell>
          <cell r="G25" t="str">
            <v>3rd Stage (Roof Finishing &amp; Interior Walls)</v>
          </cell>
          <cell r="H25">
            <v>12</v>
          </cell>
          <cell r="I25">
            <v>12</v>
          </cell>
          <cell r="J25">
            <v>0</v>
          </cell>
          <cell r="K25">
            <v>12</v>
          </cell>
          <cell r="Q25">
            <v>0</v>
          </cell>
          <cell r="R25">
            <v>4.0599999999999996</v>
          </cell>
          <cell r="T25" t="str">
            <v>Cut in Rock</v>
          </cell>
          <cell r="U25" t="str">
            <v>01</v>
          </cell>
          <cell r="V25">
            <v>0.2</v>
          </cell>
        </row>
        <row r="26">
          <cell r="F26" t="str">
            <v xml:space="preserve">01C10084D  </v>
          </cell>
          <cell r="G26" t="str">
            <v>4rth Stage ( Doors, Windows, Elect, Comp. works)</v>
          </cell>
          <cell r="H26">
            <v>7</v>
          </cell>
          <cell r="I26">
            <v>7</v>
          </cell>
          <cell r="J26">
            <v>0</v>
          </cell>
          <cell r="K26">
            <v>7</v>
          </cell>
          <cell r="Q26">
            <v>0</v>
          </cell>
          <cell r="R26">
            <v>0.65</v>
          </cell>
          <cell r="T26" t="str">
            <v>Cut in Rock</v>
          </cell>
          <cell r="U26" t="str">
            <v>01</v>
          </cell>
          <cell r="V26">
            <v>0.2</v>
          </cell>
        </row>
        <row r="27">
          <cell r="F27">
            <v>0</v>
          </cell>
          <cell r="G27">
            <v>1940</v>
          </cell>
          <cell r="H27">
            <v>1940</v>
          </cell>
          <cell r="I27">
            <v>1940</v>
          </cell>
          <cell r="J27">
            <v>0</v>
          </cell>
          <cell r="K27">
            <v>1940</v>
          </cell>
          <cell r="Q27">
            <v>0</v>
          </cell>
          <cell r="R27">
            <v>1940</v>
          </cell>
          <cell r="S27">
            <v>0.18631005485848787</v>
          </cell>
          <cell r="T27">
            <v>3.9899999999999998E-2</v>
          </cell>
          <cell r="U27">
            <v>0.16200000000000001</v>
          </cell>
          <cell r="V27">
            <v>0</v>
          </cell>
        </row>
        <row r="28">
          <cell r="F28" t="str">
            <v xml:space="preserve">01C10085A  </v>
          </cell>
          <cell r="G28" t="str">
            <v>1st Stage (Foundation &amp; Columns)</v>
          </cell>
          <cell r="H28">
            <v>1255.5</v>
          </cell>
          <cell r="I28">
            <v>1255.5</v>
          </cell>
          <cell r="J28">
            <v>0</v>
          </cell>
          <cell r="K28">
            <v>1255.5</v>
          </cell>
          <cell r="Q28">
            <v>0</v>
          </cell>
          <cell r="R28">
            <v>336.7</v>
          </cell>
          <cell r="T28" t="str">
            <v>Cut in Rock</v>
          </cell>
          <cell r="U28" t="str">
            <v>01</v>
          </cell>
          <cell r="V28">
            <v>0.3</v>
          </cell>
          <cell r="W28">
            <v>0.13300000000000001</v>
          </cell>
          <cell r="X28">
            <v>0.54</v>
          </cell>
        </row>
        <row r="29">
          <cell r="F29" t="str">
            <v xml:space="preserve">01C10085B  </v>
          </cell>
          <cell r="G29" t="str">
            <v>2nd Stage (Roof Structure &amp; External Walls)</v>
          </cell>
          <cell r="H29">
            <v>853</v>
          </cell>
          <cell r="I29">
            <v>853</v>
          </cell>
          <cell r="J29">
            <v>0</v>
          </cell>
          <cell r="K29">
            <v>853</v>
          </cell>
          <cell r="Q29">
            <v>0</v>
          </cell>
          <cell r="R29">
            <v>0</v>
          </cell>
          <cell r="S29" t="str">
            <v>Cut in Earth</v>
          </cell>
          <cell r="U29" t="str">
            <v>01</v>
          </cell>
          <cell r="V29">
            <v>0.3</v>
          </cell>
        </row>
        <row r="30">
          <cell r="F30" t="str">
            <v xml:space="preserve">01C10085C  </v>
          </cell>
          <cell r="G30" t="str">
            <v>3rd Stage (Roof Finishing &amp; Interior Walls)</v>
          </cell>
          <cell r="H30">
            <v>12054.77</v>
          </cell>
          <cell r="I30">
            <v>12054.77</v>
          </cell>
          <cell r="J30">
            <v>0</v>
          </cell>
          <cell r="K30">
            <v>12054.77</v>
          </cell>
          <cell r="Q30">
            <v>0</v>
          </cell>
          <cell r="R30">
            <v>8361.6899999999987</v>
          </cell>
          <cell r="T30" t="str">
            <v>Cut in Earth</v>
          </cell>
          <cell r="U30" t="str">
            <v>01</v>
          </cell>
          <cell r="V30">
            <v>0.2</v>
          </cell>
        </row>
        <row r="31">
          <cell r="F31" t="str">
            <v xml:space="preserve">01C10085D  </v>
          </cell>
          <cell r="G31" t="str">
            <v>4rth Stage ( Doors, Windows, Elect, Comp. works)</v>
          </cell>
          <cell r="H31">
            <v>216</v>
          </cell>
          <cell r="I31">
            <v>216</v>
          </cell>
          <cell r="J31">
            <v>0</v>
          </cell>
          <cell r="K31">
            <v>216</v>
          </cell>
          <cell r="Q31">
            <v>0</v>
          </cell>
          <cell r="R31">
            <v>200.42</v>
          </cell>
          <cell r="T31" t="str">
            <v>Cut in Earth</v>
          </cell>
          <cell r="U31" t="str">
            <v>01</v>
          </cell>
          <cell r="V31">
            <v>0.2</v>
          </cell>
        </row>
        <row r="32">
          <cell r="F32">
            <v>32.450000000000003</v>
          </cell>
          <cell r="G32">
            <v>36.630000000000003</v>
          </cell>
          <cell r="H32">
            <v>40</v>
          </cell>
          <cell r="I32">
            <v>40</v>
          </cell>
          <cell r="J32">
            <v>0</v>
          </cell>
          <cell r="K32">
            <v>40</v>
          </cell>
          <cell r="Q32">
            <v>0</v>
          </cell>
          <cell r="R32">
            <v>36.630000000000003</v>
          </cell>
          <cell r="S32">
            <v>8.6052530007656142E-2</v>
          </cell>
          <cell r="T32">
            <v>2.6999999999999997E-3</v>
          </cell>
          <cell r="U32">
            <v>0</v>
          </cell>
          <cell r="V32">
            <v>0</v>
          </cell>
        </row>
        <row r="33">
          <cell r="F33" t="str">
            <v xml:space="preserve">01C10086A  </v>
          </cell>
          <cell r="G33" t="str">
            <v>1st Stage (Foundation &amp; Columns)</v>
          </cell>
          <cell r="H33">
            <v>40</v>
          </cell>
          <cell r="I33">
            <v>40</v>
          </cell>
          <cell r="J33">
            <v>0</v>
          </cell>
          <cell r="K33">
            <v>40</v>
          </cell>
          <cell r="Q33">
            <v>0</v>
          </cell>
          <cell r="R33">
            <v>36.630000000000003</v>
          </cell>
          <cell r="T33" t="str">
            <v>Cut in Earth</v>
          </cell>
          <cell r="U33" t="str">
            <v>01</v>
          </cell>
          <cell r="V33">
            <v>0.3</v>
          </cell>
          <cell r="W33">
            <v>8.9999999999999993E-3</v>
          </cell>
          <cell r="X33">
            <v>0</v>
          </cell>
        </row>
        <row r="34">
          <cell r="F34" t="str">
            <v xml:space="preserve">01C10086B  </v>
          </cell>
          <cell r="G34" t="str">
            <v>2nd Stage (Roof Structure &amp; External Walls)</v>
          </cell>
          <cell r="H34">
            <v>13</v>
          </cell>
          <cell r="I34">
            <v>13</v>
          </cell>
          <cell r="J34">
            <v>0</v>
          </cell>
          <cell r="K34">
            <v>13</v>
          </cell>
          <cell r="Q34">
            <v>0</v>
          </cell>
          <cell r="R34">
            <v>12.6</v>
          </cell>
          <cell r="T34" t="str">
            <v>Cut in Earth</v>
          </cell>
          <cell r="U34" t="str">
            <v>01</v>
          </cell>
          <cell r="V34">
            <v>0.3</v>
          </cell>
        </row>
        <row r="35">
          <cell r="F35" t="str">
            <v xml:space="preserve">01C10086C  </v>
          </cell>
          <cell r="G35" t="str">
            <v>3rd Stage (Roof Finishing &amp; Interior Walls)</v>
          </cell>
          <cell r="H35">
            <v>21</v>
          </cell>
          <cell r="I35">
            <v>21</v>
          </cell>
          <cell r="J35">
            <v>0</v>
          </cell>
          <cell r="K35">
            <v>21</v>
          </cell>
          <cell r="Q35">
            <v>0</v>
          </cell>
          <cell r="R35">
            <v>20.25</v>
          </cell>
          <cell r="T35" t="str">
            <v>Cut in Earth</v>
          </cell>
          <cell r="U35" t="str">
            <v>01</v>
          </cell>
          <cell r="V35">
            <v>0.2</v>
          </cell>
        </row>
        <row r="36">
          <cell r="F36" t="str">
            <v xml:space="preserve">01C10086D  </v>
          </cell>
          <cell r="G36" t="str">
            <v>4rth Stage ( Doors, Windows, Elect, Comp. works)</v>
          </cell>
          <cell r="H36">
            <v>6711</v>
          </cell>
          <cell r="I36">
            <v>6711</v>
          </cell>
          <cell r="J36">
            <v>0</v>
          </cell>
          <cell r="K36">
            <v>6711</v>
          </cell>
          <cell r="Q36">
            <v>0</v>
          </cell>
          <cell r="R36">
            <v>4721.01</v>
          </cell>
          <cell r="T36" t="str">
            <v>Cut in Earth</v>
          </cell>
          <cell r="U36" t="str">
            <v>01</v>
          </cell>
          <cell r="V36">
            <v>0.2</v>
          </cell>
        </row>
        <row r="37">
          <cell r="F37">
            <v>647.16</v>
          </cell>
          <cell r="G37">
            <v>581.63</v>
          </cell>
          <cell r="H37">
            <v>693</v>
          </cell>
          <cell r="I37">
            <v>693</v>
          </cell>
          <cell r="J37">
            <v>0</v>
          </cell>
          <cell r="K37">
            <v>693</v>
          </cell>
          <cell r="Q37">
            <v>0</v>
          </cell>
          <cell r="R37">
            <v>581.63</v>
          </cell>
          <cell r="S37">
            <v>0.45177578254019474</v>
          </cell>
          <cell r="T37">
            <v>2.375E-2</v>
          </cell>
          <cell r="U37">
            <v>0.25</v>
          </cell>
          <cell r="V37">
            <v>0</v>
          </cell>
        </row>
        <row r="38">
          <cell r="F38" t="str">
            <v xml:space="preserve">01C10087A  </v>
          </cell>
          <cell r="G38" t="str">
            <v>1st Stage (Foundation)</v>
          </cell>
          <cell r="H38">
            <v>413</v>
          </cell>
          <cell r="I38">
            <v>413</v>
          </cell>
          <cell r="J38">
            <v>0</v>
          </cell>
          <cell r="K38">
            <v>413</v>
          </cell>
          <cell r="Q38">
            <v>0</v>
          </cell>
          <cell r="R38">
            <v>413</v>
          </cell>
          <cell r="T38" t="str">
            <v>Cut in Earth</v>
          </cell>
          <cell r="U38" t="str">
            <v>01</v>
          </cell>
          <cell r="V38">
            <v>0.25</v>
          </cell>
          <cell r="W38">
            <v>9.5000000000000001E-2</v>
          </cell>
          <cell r="X38">
            <v>1</v>
          </cell>
        </row>
        <row r="39">
          <cell r="F39" t="str">
            <v xml:space="preserve">01C10087B  </v>
          </cell>
          <cell r="G39" t="str">
            <v>2nd Stage (External Walls &amp; Columns)</v>
          </cell>
          <cell r="H39">
            <v>13.53</v>
          </cell>
          <cell r="I39">
            <v>13.53</v>
          </cell>
          <cell r="J39">
            <v>0</v>
          </cell>
          <cell r="K39">
            <v>13.53</v>
          </cell>
          <cell r="Q39">
            <v>0</v>
          </cell>
          <cell r="R39">
            <v>13.53</v>
          </cell>
          <cell r="T39" t="str">
            <v>Cut in Earth</v>
          </cell>
          <cell r="U39" t="str">
            <v>01</v>
          </cell>
          <cell r="V39">
            <v>0.35</v>
          </cell>
        </row>
        <row r="40">
          <cell r="F40" t="str">
            <v xml:space="preserve">01C10087C  </v>
          </cell>
          <cell r="G40" t="str">
            <v>3rd Stage (Roof Structure)</v>
          </cell>
          <cell r="H40">
            <v>9.74</v>
          </cell>
          <cell r="I40">
            <v>9.74</v>
          </cell>
          <cell r="J40">
            <v>0</v>
          </cell>
          <cell r="K40">
            <v>9.74</v>
          </cell>
          <cell r="Q40">
            <v>0</v>
          </cell>
          <cell r="R40">
            <v>9.74</v>
          </cell>
          <cell r="T40" t="str">
            <v>Cut in Earth</v>
          </cell>
          <cell r="U40" t="str">
            <v>01</v>
          </cell>
          <cell r="V40">
            <v>0.2</v>
          </cell>
        </row>
        <row r="41">
          <cell r="F41" t="str">
            <v xml:space="preserve">01C10087D  </v>
          </cell>
          <cell r="G41" t="str">
            <v>4rth Stage (Roof Finishing &amp; Interior Walls)</v>
          </cell>
          <cell r="H41">
            <v>1776</v>
          </cell>
          <cell r="I41">
            <v>1776</v>
          </cell>
          <cell r="J41">
            <v>0</v>
          </cell>
          <cell r="K41">
            <v>1776</v>
          </cell>
          <cell r="Q41">
            <v>0</v>
          </cell>
          <cell r="R41">
            <v>1017</v>
          </cell>
          <cell r="T41" t="str">
            <v>Cut in Earth</v>
          </cell>
          <cell r="U41" t="str">
            <v>01</v>
          </cell>
          <cell r="V41">
            <v>0.1</v>
          </cell>
        </row>
        <row r="42">
          <cell r="F42" t="str">
            <v xml:space="preserve">01C10087E  </v>
          </cell>
          <cell r="G42" t="str">
            <v>5th Stage ( Doors,Elect,lighting,Comp. Works)</v>
          </cell>
          <cell r="H42">
            <v>1255.5</v>
          </cell>
          <cell r="I42">
            <v>1255.5</v>
          </cell>
          <cell r="J42">
            <v>0</v>
          </cell>
          <cell r="K42">
            <v>1255.5</v>
          </cell>
          <cell r="L42">
            <v>1704</v>
          </cell>
          <cell r="Q42">
            <v>0</v>
          </cell>
          <cell r="R42">
            <v>446.25</v>
          </cell>
          <cell r="T42" t="str">
            <v>Cut in Earth</v>
          </cell>
          <cell r="U42" t="str">
            <v>01</v>
          </cell>
          <cell r="V42">
            <v>0.1</v>
          </cell>
        </row>
        <row r="43">
          <cell r="F43">
            <v>0</v>
          </cell>
          <cell r="G43">
            <v>853</v>
          </cell>
          <cell r="H43">
            <v>853</v>
          </cell>
          <cell r="I43">
            <v>853</v>
          </cell>
          <cell r="J43">
            <v>0</v>
          </cell>
          <cell r="K43">
            <v>853</v>
          </cell>
          <cell r="Q43">
            <v>0</v>
          </cell>
          <cell r="R43">
            <v>853</v>
          </cell>
          <cell r="S43">
            <v>4.1128047430129773E-2</v>
          </cell>
          <cell r="T43">
            <v>0</v>
          </cell>
          <cell r="U43">
            <v>0.33899999999999997</v>
          </cell>
          <cell r="V43">
            <v>0</v>
          </cell>
        </row>
        <row r="44">
          <cell r="F44" t="str">
            <v xml:space="preserve">01C10089A  </v>
          </cell>
          <cell r="G44" t="str">
            <v>1st Stage (Foundation &amp; Columns)</v>
          </cell>
          <cell r="H44">
            <v>11944.5</v>
          </cell>
          <cell r="I44">
            <v>11944.5</v>
          </cell>
          <cell r="J44">
            <v>0</v>
          </cell>
          <cell r="K44">
            <v>11944.5</v>
          </cell>
          <cell r="Q44">
            <v>0</v>
          </cell>
          <cell r="R44">
            <v>6315</v>
          </cell>
          <cell r="T44" t="str">
            <v>Fill</v>
          </cell>
          <cell r="U44" t="str">
            <v>01</v>
          </cell>
          <cell r="V44">
            <v>0.3</v>
          </cell>
          <cell r="W44">
            <v>0</v>
          </cell>
          <cell r="X44">
            <v>1</v>
          </cell>
        </row>
        <row r="45">
          <cell r="F45" t="str">
            <v xml:space="preserve">01C10089B  </v>
          </cell>
          <cell r="G45" t="str">
            <v>2nd Stage (Roof Structure &amp; External Walls)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Q45">
            <v>0</v>
          </cell>
          <cell r="R45">
            <v>0</v>
          </cell>
          <cell r="T45" t="str">
            <v>Fill</v>
          </cell>
          <cell r="U45" t="str">
            <v>01</v>
          </cell>
          <cell r="V45">
            <v>0.3</v>
          </cell>
          <cell r="W45">
            <v>0</v>
          </cell>
          <cell r="X45">
            <v>0.13</v>
          </cell>
        </row>
        <row r="46">
          <cell r="F46" t="str">
            <v xml:space="preserve">01C10089C  </v>
          </cell>
          <cell r="G46" t="str">
            <v>3rd Stage (Roof Finishing &amp; Interior Walls)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Q46">
            <v>0</v>
          </cell>
          <cell r="R46">
            <v>0</v>
          </cell>
          <cell r="T46" t="str">
            <v>Fill</v>
          </cell>
          <cell r="U46" t="str">
            <v>01</v>
          </cell>
          <cell r="V46">
            <v>0.2</v>
          </cell>
        </row>
        <row r="47">
          <cell r="F47" t="str">
            <v xml:space="preserve">01C10089D  </v>
          </cell>
          <cell r="G47" t="str">
            <v>4rth Stage ( Doors, Windows, Elect, Comp. works)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Q47">
            <v>0</v>
          </cell>
          <cell r="R47">
            <v>0</v>
          </cell>
          <cell r="T47" t="str">
            <v>Fill</v>
          </cell>
          <cell r="U47" t="str">
            <v>01</v>
          </cell>
          <cell r="V47">
            <v>0.2</v>
          </cell>
        </row>
        <row r="48">
          <cell r="F48">
            <v>37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Q48">
            <v>0</v>
          </cell>
          <cell r="R48">
            <v>0</v>
          </cell>
          <cell r="S48">
            <v>5.1410059287662221E-2</v>
          </cell>
          <cell r="T48">
            <v>6.9000000000000006E-2</v>
          </cell>
          <cell r="U48">
            <v>0.23749999999999999</v>
          </cell>
          <cell r="V48">
            <v>0</v>
          </cell>
        </row>
        <row r="49">
          <cell r="F49" t="str">
            <v xml:space="preserve">01C10090A  </v>
          </cell>
          <cell r="G49" t="str">
            <v>1st Stage (Foundation)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Q49">
            <v>0</v>
          </cell>
          <cell r="R49">
            <v>0</v>
          </cell>
          <cell r="T49" t="str">
            <v>Fill</v>
          </cell>
          <cell r="U49" t="str">
            <v>01</v>
          </cell>
          <cell r="V49">
            <v>0.25</v>
          </cell>
          <cell r="W49">
            <v>0.27600000000000002</v>
          </cell>
          <cell r="X49">
            <v>0.95</v>
          </cell>
        </row>
        <row r="50">
          <cell r="F50" t="str">
            <v xml:space="preserve">01C10090B  </v>
          </cell>
          <cell r="G50" t="str">
            <v>2nd Stage (Main Frame Steel Structure)</v>
          </cell>
          <cell r="H50">
            <v>11699.5</v>
          </cell>
          <cell r="I50">
            <v>11699.5</v>
          </cell>
          <cell r="J50">
            <v>0</v>
          </cell>
          <cell r="K50">
            <v>11699.5</v>
          </cell>
          <cell r="Q50">
            <v>0</v>
          </cell>
          <cell r="R50">
            <v>6315</v>
          </cell>
          <cell r="T50" t="str">
            <v>Fill</v>
          </cell>
          <cell r="U50" t="str">
            <v>01</v>
          </cell>
          <cell r="V50">
            <v>0.25</v>
          </cell>
        </row>
        <row r="51">
          <cell r="F51" t="str">
            <v xml:space="preserve">01C10090C  </v>
          </cell>
          <cell r="G51" t="str">
            <v>3rd Stage (Other Components Steel Structure)</v>
          </cell>
          <cell r="H51">
            <v>0</v>
          </cell>
          <cell r="I51">
            <v>0</v>
          </cell>
          <cell r="J51">
            <v>707.6</v>
          </cell>
          <cell r="K51">
            <v>707.6</v>
          </cell>
          <cell r="Q51">
            <v>0</v>
          </cell>
          <cell r="R51">
            <v>0</v>
          </cell>
          <cell r="T51" t="str">
            <v>Fill</v>
          </cell>
          <cell r="U51" t="str">
            <v>01</v>
          </cell>
          <cell r="V51">
            <v>0.2</v>
          </cell>
        </row>
        <row r="52">
          <cell r="F52" t="str">
            <v xml:space="preserve">01C10090D  </v>
          </cell>
          <cell r="G52" t="str">
            <v>4rth Stage (Roof &amp; Exterior Walls)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Q52">
            <v>0</v>
          </cell>
          <cell r="R52">
            <v>0</v>
          </cell>
          <cell r="T52" t="str">
            <v>Fill</v>
          </cell>
          <cell r="U52" t="str">
            <v>01</v>
          </cell>
          <cell r="V52">
            <v>0.2</v>
          </cell>
        </row>
        <row r="53">
          <cell r="F53" t="str">
            <v xml:space="preserve">01C10090E  </v>
          </cell>
          <cell r="G53" t="str">
            <v>5th Stage ( Interior Walls)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Q53">
            <v>0</v>
          </cell>
          <cell r="R53">
            <v>0</v>
          </cell>
          <cell r="T53" t="str">
            <v>Fill</v>
          </cell>
          <cell r="U53" t="str">
            <v>01</v>
          </cell>
          <cell r="V53">
            <v>0.05</v>
          </cell>
        </row>
        <row r="54">
          <cell r="F54" t="str">
            <v xml:space="preserve">01C10090F  </v>
          </cell>
          <cell r="G54" t="str">
            <v>6th Stage ( Doors,Windows,Elect,Comp. Works)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Q54">
            <v>0</v>
          </cell>
          <cell r="R54">
            <v>0</v>
          </cell>
          <cell r="T54" t="str">
            <v>Fill</v>
          </cell>
          <cell r="U54" t="str">
            <v>01</v>
          </cell>
          <cell r="V54">
            <v>0.05</v>
          </cell>
        </row>
        <row r="55">
          <cell r="F55">
            <v>0</v>
          </cell>
          <cell r="G55">
            <v>0</v>
          </cell>
          <cell r="H55">
            <v>239</v>
          </cell>
          <cell r="I55">
            <v>239</v>
          </cell>
          <cell r="J55">
            <v>0</v>
          </cell>
          <cell r="K55">
            <v>239</v>
          </cell>
          <cell r="Q55">
            <v>0</v>
          </cell>
          <cell r="R55">
            <v>0</v>
          </cell>
          <cell r="S55">
            <v>0.15168656631423094</v>
          </cell>
          <cell r="T55">
            <v>0</v>
          </cell>
          <cell r="U55">
            <v>0</v>
          </cell>
          <cell r="V55">
            <v>0</v>
          </cell>
        </row>
        <row r="56">
          <cell r="F56" t="str">
            <v xml:space="preserve">01C10091A  </v>
          </cell>
          <cell r="G56" t="str">
            <v>1st Stage (Foundation)</v>
          </cell>
          <cell r="H56">
            <v>6</v>
          </cell>
          <cell r="I56">
            <v>6</v>
          </cell>
          <cell r="J56">
            <v>0</v>
          </cell>
          <cell r="K56">
            <v>6</v>
          </cell>
          <cell r="Q56">
            <v>0</v>
          </cell>
          <cell r="R56">
            <v>0</v>
          </cell>
          <cell r="S56" t="str">
            <v>In Situ Concrete</v>
          </cell>
          <cell r="U56" t="str">
            <v>01</v>
          </cell>
          <cell r="V56">
            <v>0.25</v>
          </cell>
        </row>
        <row r="57">
          <cell r="F57" t="str">
            <v xml:space="preserve">01C10091B  </v>
          </cell>
          <cell r="G57" t="str">
            <v>2nd Stage (Main Frame Steel Structure)</v>
          </cell>
          <cell r="H57">
            <v>7352.9900000000007</v>
          </cell>
          <cell r="I57">
            <v>7352.9900000000007</v>
          </cell>
          <cell r="J57">
            <v>0</v>
          </cell>
          <cell r="K57">
            <v>7352.9900000000007</v>
          </cell>
          <cell r="Q57">
            <v>0</v>
          </cell>
          <cell r="R57">
            <v>6374.49</v>
          </cell>
          <cell r="T57" t="str">
            <v>In Situ Concrete</v>
          </cell>
          <cell r="U57" t="str">
            <v>01</v>
          </cell>
          <cell r="V57">
            <v>0.25</v>
          </cell>
        </row>
        <row r="58">
          <cell r="F58" t="str">
            <v xml:space="preserve">01C10091C  </v>
          </cell>
          <cell r="G58" t="str">
            <v>3rd Stage (Other Components Steel Structure)</v>
          </cell>
          <cell r="H58">
            <v>131</v>
          </cell>
          <cell r="I58">
            <v>131</v>
          </cell>
          <cell r="J58">
            <v>0</v>
          </cell>
          <cell r="K58">
            <v>131</v>
          </cell>
          <cell r="Q58">
            <v>0</v>
          </cell>
          <cell r="R58">
            <v>124.74</v>
          </cell>
          <cell r="T58" t="str">
            <v>In Situ Concrete</v>
          </cell>
          <cell r="U58" t="str">
            <v>01</v>
          </cell>
          <cell r="V58">
            <v>0.2</v>
          </cell>
        </row>
        <row r="59">
          <cell r="F59" t="str">
            <v xml:space="preserve">01C10091D  </v>
          </cell>
          <cell r="G59" t="str">
            <v>4rth Stage (Roof &amp; Exterior Walls)</v>
          </cell>
          <cell r="H59">
            <v>10</v>
          </cell>
          <cell r="I59">
            <v>10</v>
          </cell>
          <cell r="J59">
            <v>0</v>
          </cell>
          <cell r="K59">
            <v>10</v>
          </cell>
          <cell r="Q59">
            <v>0</v>
          </cell>
          <cell r="R59">
            <v>8.6999999999999993</v>
          </cell>
          <cell r="T59" t="str">
            <v>In Situ Concrete</v>
          </cell>
          <cell r="U59" t="str">
            <v>01</v>
          </cell>
          <cell r="V59">
            <v>0.2</v>
          </cell>
        </row>
        <row r="60">
          <cell r="F60" t="str">
            <v xml:space="preserve">01C10091E  </v>
          </cell>
          <cell r="G60" t="str">
            <v>5th Stage ( Interior Walls)</v>
          </cell>
          <cell r="H60">
            <v>10</v>
          </cell>
          <cell r="I60">
            <v>10</v>
          </cell>
          <cell r="J60">
            <v>0</v>
          </cell>
          <cell r="K60">
            <v>10</v>
          </cell>
          <cell r="Q60">
            <v>0</v>
          </cell>
          <cell r="R60">
            <v>8.6999999999999993</v>
          </cell>
          <cell r="T60" t="str">
            <v>In Situ Concrete</v>
          </cell>
          <cell r="U60" t="str">
            <v>01</v>
          </cell>
          <cell r="V60">
            <v>0.05</v>
          </cell>
        </row>
        <row r="61">
          <cell r="F61" t="str">
            <v xml:space="preserve">01C10091F  </v>
          </cell>
          <cell r="G61" t="str">
            <v>6th Stage ( Doors,Windows,Elect,Comp. Works)</v>
          </cell>
          <cell r="H61">
            <v>3.4000000000000004</v>
          </cell>
          <cell r="I61">
            <v>3.4000000000000004</v>
          </cell>
          <cell r="J61">
            <v>0</v>
          </cell>
          <cell r="K61">
            <v>3.4000000000000004</v>
          </cell>
          <cell r="Q61">
            <v>0</v>
          </cell>
          <cell r="R61">
            <v>1.56</v>
          </cell>
          <cell r="T61" t="str">
            <v>In Situ Concrete</v>
          </cell>
          <cell r="U61" t="str">
            <v>01</v>
          </cell>
          <cell r="V61">
            <v>0.05</v>
          </cell>
        </row>
        <row r="62">
          <cell r="F62">
            <v>6.8</v>
          </cell>
          <cell r="G62">
            <v>3.23</v>
          </cell>
          <cell r="H62">
            <v>4</v>
          </cell>
          <cell r="I62">
            <v>4</v>
          </cell>
          <cell r="J62">
            <v>0</v>
          </cell>
          <cell r="K62">
            <v>4</v>
          </cell>
          <cell r="Q62">
            <v>0</v>
          </cell>
          <cell r="R62">
            <v>3.23</v>
          </cell>
          <cell r="T62" t="str">
            <v>In Situ Concrete</v>
          </cell>
          <cell r="U62" t="str">
            <v>01</v>
          </cell>
          <cell r="V62">
            <v>0</v>
          </cell>
        </row>
        <row r="63">
          <cell r="F63">
            <v>2427.27</v>
          </cell>
          <cell r="G63">
            <v>2223</v>
          </cell>
          <cell r="H63">
            <v>2466</v>
          </cell>
          <cell r="I63">
            <v>2466</v>
          </cell>
          <cell r="J63">
            <v>0</v>
          </cell>
          <cell r="K63">
            <v>2466</v>
          </cell>
          <cell r="P63">
            <v>3.9458859999999998E-2</v>
          </cell>
          <cell r="Q63">
            <v>3.6115245155586957E-2</v>
          </cell>
          <cell r="R63">
            <v>0.1822343754762</v>
          </cell>
          <cell r="T63" t="str">
            <v>In Situ Concrete</v>
          </cell>
          <cell r="U63" t="str">
            <v>01</v>
          </cell>
          <cell r="V63">
            <v>0</v>
          </cell>
        </row>
        <row r="64">
          <cell r="F64">
            <v>277.93</v>
          </cell>
          <cell r="G64">
            <v>198.6</v>
          </cell>
          <cell r="H64">
            <v>273.69</v>
          </cell>
          <cell r="I64">
            <v>273.69</v>
          </cell>
          <cell r="J64">
            <v>0</v>
          </cell>
          <cell r="K64">
            <v>273.69</v>
          </cell>
          <cell r="Q64">
            <v>0</v>
          </cell>
          <cell r="R64">
            <v>198.6</v>
          </cell>
          <cell r="S64">
            <v>4.0178571000000003E-2</v>
          </cell>
          <cell r="T64">
            <v>0.17778000000000002</v>
          </cell>
          <cell r="U64">
            <v>0.88890000000000002</v>
          </cell>
          <cell r="V64">
            <v>0</v>
          </cell>
        </row>
        <row r="65">
          <cell r="F65" t="str">
            <v xml:space="preserve">01C11094A  </v>
          </cell>
          <cell r="G65" t="str">
            <v xml:space="preserve">Elevated Water Tank (TK-170) Foundation          </v>
          </cell>
          <cell r="H65">
            <v>102.4</v>
          </cell>
          <cell r="I65">
            <v>102.4</v>
          </cell>
          <cell r="J65">
            <v>0</v>
          </cell>
          <cell r="K65">
            <v>102.4</v>
          </cell>
          <cell r="Q65">
            <v>0</v>
          </cell>
          <cell r="R65">
            <v>0</v>
          </cell>
          <cell r="T65" t="str">
            <v>In Situ Concrete</v>
          </cell>
          <cell r="U65" t="str">
            <v>01</v>
          </cell>
          <cell r="V65">
            <v>0.88890000000000002</v>
          </cell>
          <cell r="W65">
            <v>0.2</v>
          </cell>
          <cell r="X65">
            <v>1</v>
          </cell>
        </row>
        <row r="66">
          <cell r="F66" t="str">
            <v xml:space="preserve">01C11094B  </v>
          </cell>
          <cell r="G66" t="str">
            <v xml:space="preserve">Water Loading Pump (P-131) Foundation            </v>
          </cell>
          <cell r="H66">
            <v>7.3</v>
          </cell>
          <cell r="I66">
            <v>7.3</v>
          </cell>
          <cell r="J66">
            <v>0</v>
          </cell>
          <cell r="K66">
            <v>7.3</v>
          </cell>
          <cell r="Q66">
            <v>0</v>
          </cell>
          <cell r="R66">
            <v>6.36</v>
          </cell>
          <cell r="T66" t="str">
            <v>In Situ Concrete</v>
          </cell>
          <cell r="U66" t="str">
            <v>01</v>
          </cell>
          <cell r="V66">
            <v>0.1111</v>
          </cell>
        </row>
        <row r="67">
          <cell r="F67">
            <v>6.4</v>
          </cell>
          <cell r="G67">
            <v>0</v>
          </cell>
          <cell r="H67">
            <v>0.4</v>
          </cell>
          <cell r="I67">
            <v>0.4</v>
          </cell>
          <cell r="J67">
            <v>0</v>
          </cell>
          <cell r="K67">
            <v>0.4</v>
          </cell>
          <cell r="Q67">
            <v>0</v>
          </cell>
          <cell r="R67">
            <v>0</v>
          </cell>
          <cell r="S67">
            <v>3.5714285999999998E-2</v>
          </cell>
          <cell r="T67">
            <v>0.32400000000000001</v>
          </cell>
          <cell r="U67">
            <v>1</v>
          </cell>
          <cell r="V67">
            <v>0</v>
          </cell>
        </row>
        <row r="68">
          <cell r="F68" t="str">
            <v xml:space="preserve">01C11095A  </v>
          </cell>
          <cell r="G68" t="str">
            <v xml:space="preserve">Fire Water Tank (TK-190) Foundation              </v>
          </cell>
          <cell r="H68">
            <v>2381</v>
          </cell>
          <cell r="I68">
            <v>2381</v>
          </cell>
          <cell r="J68">
            <v>0</v>
          </cell>
          <cell r="K68">
            <v>2381</v>
          </cell>
          <cell r="Q68">
            <v>0</v>
          </cell>
          <cell r="R68">
            <v>2365</v>
          </cell>
          <cell r="T68" t="str">
            <v>In Situ Concrete</v>
          </cell>
          <cell r="U68" t="str">
            <v>01</v>
          </cell>
          <cell r="V68">
            <v>1</v>
          </cell>
          <cell r="W68">
            <v>0.32400000000000001</v>
          </cell>
          <cell r="X68">
            <v>1</v>
          </cell>
        </row>
        <row r="69">
          <cell r="F69">
            <v>0</v>
          </cell>
          <cell r="G69">
            <v>731</v>
          </cell>
          <cell r="H69">
            <v>731</v>
          </cell>
          <cell r="I69">
            <v>731</v>
          </cell>
          <cell r="J69">
            <v>0</v>
          </cell>
          <cell r="K69">
            <v>731</v>
          </cell>
          <cell r="Q69">
            <v>0</v>
          </cell>
          <cell r="R69">
            <v>731</v>
          </cell>
          <cell r="S69">
            <v>4.0178571000000003E-2</v>
          </cell>
          <cell r="T69">
            <v>0</v>
          </cell>
          <cell r="U69">
            <v>0</v>
          </cell>
          <cell r="V69">
            <v>0</v>
          </cell>
        </row>
        <row r="70">
          <cell r="F70" t="str">
            <v xml:space="preserve">01C11096A  </v>
          </cell>
          <cell r="G70" t="str">
            <v xml:space="preserve">Fuel Oil Tank (TK-130) Foundation                </v>
          </cell>
          <cell r="H70">
            <v>757</v>
          </cell>
          <cell r="I70">
            <v>757</v>
          </cell>
          <cell r="J70">
            <v>0</v>
          </cell>
          <cell r="K70">
            <v>757</v>
          </cell>
          <cell r="Q70">
            <v>0</v>
          </cell>
          <cell r="R70">
            <v>703.6</v>
          </cell>
          <cell r="T70" t="str">
            <v>In Situ Concrete</v>
          </cell>
          <cell r="U70" t="str">
            <v>01</v>
          </cell>
          <cell r="V70">
            <v>0.88890000000000002</v>
          </cell>
        </row>
        <row r="71">
          <cell r="F71" t="str">
            <v xml:space="preserve">01C11096B  </v>
          </cell>
          <cell r="G71" t="str">
            <v xml:space="preserve">Fuel Oil Loading&amp;Unloading Pump(P-130)Foundation </v>
          </cell>
          <cell r="H71">
            <v>475.8</v>
          </cell>
          <cell r="I71">
            <v>475.8</v>
          </cell>
          <cell r="J71">
            <v>0</v>
          </cell>
          <cell r="K71">
            <v>475.8</v>
          </cell>
          <cell r="Q71">
            <v>0</v>
          </cell>
          <cell r="R71">
            <v>0</v>
          </cell>
          <cell r="S71" t="str">
            <v>Base &amp; Sub base</v>
          </cell>
          <cell r="U71" t="str">
            <v>01</v>
          </cell>
          <cell r="V71">
            <v>0.1111</v>
          </cell>
        </row>
        <row r="72">
          <cell r="F72">
            <v>0</v>
          </cell>
          <cell r="G72">
            <v>0</v>
          </cell>
          <cell r="H72">
            <v>77.599999999999994</v>
          </cell>
          <cell r="I72">
            <v>77.599999999999994</v>
          </cell>
          <cell r="J72">
            <v>0</v>
          </cell>
          <cell r="K72">
            <v>77.599999999999994</v>
          </cell>
          <cell r="Q72">
            <v>0</v>
          </cell>
          <cell r="R72">
            <v>0</v>
          </cell>
          <cell r="S72">
            <v>3.125E-2</v>
          </cell>
          <cell r="T72">
            <v>0</v>
          </cell>
          <cell r="U72">
            <v>0</v>
          </cell>
          <cell r="V72">
            <v>0</v>
          </cell>
        </row>
        <row r="73">
          <cell r="F73" t="str">
            <v xml:space="preserve">01C11097A  </v>
          </cell>
          <cell r="G73" t="str">
            <v xml:space="preserve">Air Dryer Package (PK-141) Foundation            </v>
          </cell>
          <cell r="H73">
            <v>77.599999999999994</v>
          </cell>
          <cell r="I73">
            <v>77.599999999999994</v>
          </cell>
          <cell r="J73">
            <v>0</v>
          </cell>
          <cell r="K73">
            <v>77.599999999999994</v>
          </cell>
          <cell r="Q73">
            <v>0</v>
          </cell>
          <cell r="R73">
            <v>0</v>
          </cell>
          <cell r="S73" t="str">
            <v>Asphalt Concrete</v>
          </cell>
          <cell r="U73" t="str">
            <v>01</v>
          </cell>
          <cell r="V73">
            <v>0.28570000000000001</v>
          </cell>
        </row>
        <row r="74">
          <cell r="F74" t="str">
            <v xml:space="preserve">01C11097B  </v>
          </cell>
          <cell r="G74" t="str">
            <v xml:space="preserve">Air Compressor Package (PK-140) Foundation       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Q74">
            <v>0</v>
          </cell>
          <cell r="R74">
            <v>0</v>
          </cell>
          <cell r="S74" t="str">
            <v>Sandfill</v>
          </cell>
          <cell r="U74" t="str">
            <v>01</v>
          </cell>
          <cell r="V74">
            <v>0.28570000000000001</v>
          </cell>
        </row>
        <row r="75">
          <cell r="F75" t="str">
            <v xml:space="preserve">01C11097C  </v>
          </cell>
          <cell r="G75" t="str">
            <v xml:space="preserve">Diesel Generator (DG-100) Foundation             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Q75">
            <v>0</v>
          </cell>
          <cell r="R75">
            <v>0</v>
          </cell>
          <cell r="S75" t="str">
            <v>Iron Works</v>
          </cell>
          <cell r="U75" t="str">
            <v>01</v>
          </cell>
          <cell r="V75">
            <v>0.42859999999999998</v>
          </cell>
        </row>
        <row r="76">
          <cell r="F76">
            <v>6282.62</v>
          </cell>
          <cell r="G76">
            <v>0</v>
          </cell>
          <cell r="H76">
            <v>272999</v>
          </cell>
          <cell r="I76">
            <v>272999</v>
          </cell>
          <cell r="J76">
            <v>0</v>
          </cell>
          <cell r="K76">
            <v>272999</v>
          </cell>
          <cell r="Q76">
            <v>0</v>
          </cell>
          <cell r="R76">
            <v>0</v>
          </cell>
          <cell r="S76">
            <v>8.9285709999999997E-3</v>
          </cell>
          <cell r="T76">
            <v>0</v>
          </cell>
          <cell r="U76">
            <v>0</v>
          </cell>
          <cell r="V76">
            <v>0</v>
          </cell>
        </row>
        <row r="77">
          <cell r="F77" t="str">
            <v xml:space="preserve">01C11098A  </v>
          </cell>
          <cell r="G77" t="str">
            <v xml:space="preserve">Vaccum Dearation Package (PK-110) Foundation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Q77">
            <v>0</v>
          </cell>
          <cell r="R77">
            <v>0</v>
          </cell>
          <cell r="T77" t="str">
            <v>Iron work</v>
          </cell>
          <cell r="U77" t="str">
            <v>01</v>
          </cell>
          <cell r="V77">
            <v>1</v>
          </cell>
        </row>
        <row r="78">
          <cell r="F78">
            <v>1085.07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Q78">
            <v>0</v>
          </cell>
          <cell r="R78">
            <v>0</v>
          </cell>
          <cell r="S78">
            <v>9.8214285999999998E-2</v>
          </cell>
          <cell r="T78">
            <v>0</v>
          </cell>
          <cell r="U78">
            <v>0</v>
          </cell>
          <cell r="V78">
            <v>0</v>
          </cell>
        </row>
        <row r="79">
          <cell r="F79" t="str">
            <v xml:space="preserve">01C11099A  </v>
          </cell>
          <cell r="G79" t="str">
            <v xml:space="preserve">Dilution Water Booster Pump (P-111A) Foundation  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Q79">
            <v>0</v>
          </cell>
          <cell r="R79">
            <v>0</v>
          </cell>
          <cell r="T79" t="str">
            <v>Iron work</v>
          </cell>
          <cell r="U79" t="str">
            <v>01</v>
          </cell>
          <cell r="V79">
            <v>9.0899999999999995E-2</v>
          </cell>
        </row>
        <row r="80">
          <cell r="F80" t="str">
            <v xml:space="preserve">01C11099B  </v>
          </cell>
          <cell r="G80" t="str">
            <v xml:space="preserve">Dilution Water Booster Pump (P-111B) Foundation  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Q80">
            <v>0</v>
          </cell>
          <cell r="R80">
            <v>0</v>
          </cell>
          <cell r="T80" t="str">
            <v>Iron work</v>
          </cell>
          <cell r="U80" t="str">
            <v>01</v>
          </cell>
          <cell r="V80">
            <v>9.0899999999999995E-2</v>
          </cell>
        </row>
        <row r="81">
          <cell r="F81" t="str">
            <v xml:space="preserve">01C11099C  </v>
          </cell>
          <cell r="G81" t="str">
            <v xml:space="preserve">Dilution Water Pump (P-110 A) Foundation         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Q81">
            <v>0</v>
          </cell>
          <cell r="R81">
            <v>0</v>
          </cell>
          <cell r="T81" t="str">
            <v>Iron work</v>
          </cell>
          <cell r="U81" t="str">
            <v>01</v>
          </cell>
          <cell r="V81">
            <v>9.0899999999999995E-2</v>
          </cell>
        </row>
        <row r="82">
          <cell r="F82" t="str">
            <v xml:space="preserve">01C11099D  </v>
          </cell>
          <cell r="G82" t="str">
            <v xml:space="preserve">Dilution Water Pump (P-110 B) Foundation         </v>
          </cell>
          <cell r="H82">
            <v>1927</v>
          </cell>
          <cell r="I82">
            <v>1927</v>
          </cell>
          <cell r="J82">
            <v>0</v>
          </cell>
          <cell r="K82">
            <v>1927</v>
          </cell>
          <cell r="Q82">
            <v>0</v>
          </cell>
          <cell r="R82">
            <v>0</v>
          </cell>
          <cell r="T82" t="str">
            <v>Iron work</v>
          </cell>
          <cell r="U82" t="str">
            <v>01</v>
          </cell>
          <cell r="V82">
            <v>9.0899999999999995E-2</v>
          </cell>
        </row>
        <row r="83">
          <cell r="F83" t="str">
            <v xml:space="preserve">01C11099E  </v>
          </cell>
          <cell r="G83" t="str">
            <v xml:space="preserve">Injection Main Pump (P-181A) Foundation          </v>
          </cell>
          <cell r="H83">
            <v>171</v>
          </cell>
          <cell r="I83">
            <v>171</v>
          </cell>
          <cell r="J83">
            <v>0</v>
          </cell>
          <cell r="K83">
            <v>171</v>
          </cell>
          <cell r="Q83">
            <v>0</v>
          </cell>
          <cell r="R83">
            <v>0</v>
          </cell>
          <cell r="T83" t="str">
            <v>Iron work</v>
          </cell>
          <cell r="U83" t="str">
            <v>01</v>
          </cell>
          <cell r="V83">
            <v>0.13639999999999999</v>
          </cell>
        </row>
        <row r="84">
          <cell r="F84" t="str">
            <v xml:space="preserve">01C11099F  </v>
          </cell>
          <cell r="G84" t="str">
            <v xml:space="preserve">Injection Main Pump (P-181B) Foundation          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Q84">
            <v>0</v>
          </cell>
          <cell r="R84">
            <v>0</v>
          </cell>
          <cell r="T84" t="str">
            <v>Iron work</v>
          </cell>
          <cell r="U84" t="str">
            <v>01</v>
          </cell>
          <cell r="V84">
            <v>0.13639999999999999</v>
          </cell>
        </row>
        <row r="85">
          <cell r="F85" t="str">
            <v xml:space="preserve">01C11099G  </v>
          </cell>
          <cell r="G85" t="str">
            <v xml:space="preserve">Injection Booster Pump (P-180 A) Foundation      </v>
          </cell>
          <cell r="H85">
            <v>253984</v>
          </cell>
          <cell r="I85">
            <v>253984</v>
          </cell>
          <cell r="J85">
            <v>0</v>
          </cell>
          <cell r="K85">
            <v>253984</v>
          </cell>
          <cell r="Q85">
            <v>0</v>
          </cell>
          <cell r="R85">
            <v>0</v>
          </cell>
          <cell r="T85" t="str">
            <v>Iron work</v>
          </cell>
          <cell r="U85" t="str">
            <v>01</v>
          </cell>
          <cell r="V85">
            <v>9.0899999999999995E-2</v>
          </cell>
        </row>
        <row r="86">
          <cell r="F86" t="str">
            <v xml:space="preserve">01C11099H  </v>
          </cell>
          <cell r="G86" t="str">
            <v xml:space="preserve">Injection Booster Pump (P-180 B) Foundation      </v>
          </cell>
          <cell r="H86">
            <v>16788</v>
          </cell>
          <cell r="I86">
            <v>16788</v>
          </cell>
          <cell r="J86">
            <v>0</v>
          </cell>
          <cell r="K86">
            <v>16788</v>
          </cell>
          <cell r="Q86">
            <v>0</v>
          </cell>
          <cell r="R86">
            <v>0</v>
          </cell>
          <cell r="T86" t="str">
            <v>Iron work</v>
          </cell>
          <cell r="U86" t="str">
            <v>01</v>
          </cell>
          <cell r="V86">
            <v>9.0899999999999995E-2</v>
          </cell>
        </row>
        <row r="87">
          <cell r="F87" t="str">
            <v xml:space="preserve">01C11099I  </v>
          </cell>
          <cell r="G87" t="str">
            <v xml:space="preserve">Free Water Transfer Pump (P-102 A) Foundation    </v>
          </cell>
          <cell r="H87">
            <v>129</v>
          </cell>
          <cell r="I87">
            <v>129</v>
          </cell>
          <cell r="J87">
            <v>0</v>
          </cell>
          <cell r="K87">
            <v>129</v>
          </cell>
          <cell r="Q87">
            <v>0</v>
          </cell>
          <cell r="R87">
            <v>0</v>
          </cell>
          <cell r="T87" t="str">
            <v>Iron work</v>
          </cell>
          <cell r="U87" t="str">
            <v>01</v>
          </cell>
          <cell r="V87">
            <v>9.0899999999999995E-2</v>
          </cell>
        </row>
        <row r="88">
          <cell r="F88" t="str">
            <v xml:space="preserve">01C11099J  </v>
          </cell>
          <cell r="G88" t="str">
            <v xml:space="preserve">Free Water Transfer Pump (P-102 B) Foundation    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Q88">
            <v>0</v>
          </cell>
          <cell r="R88">
            <v>0</v>
          </cell>
          <cell r="T88" t="str">
            <v>Iron work</v>
          </cell>
          <cell r="U88" t="str">
            <v>02</v>
          </cell>
          <cell r="V88">
            <v>9.0899999999999995E-2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Q89">
            <v>0</v>
          </cell>
          <cell r="R89">
            <v>0</v>
          </cell>
          <cell r="S89">
            <v>4.4642857000000001E-2</v>
          </cell>
          <cell r="T89">
            <v>0</v>
          </cell>
          <cell r="U89">
            <v>0</v>
          </cell>
          <cell r="V89">
            <v>0</v>
          </cell>
        </row>
        <row r="90">
          <cell r="F90" t="str">
            <v xml:space="preserve">01C11100A  </v>
          </cell>
          <cell r="G90" t="str">
            <v xml:space="preserve">Fire Water Main Pump(P-191B)FND. (Diesel Engine) 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Q90">
            <v>0</v>
          </cell>
          <cell r="R90">
            <v>0</v>
          </cell>
          <cell r="S90" t="str">
            <v>Cut in Rock</v>
          </cell>
          <cell r="V90">
            <v>0.4</v>
          </cell>
        </row>
        <row r="91">
          <cell r="F91" t="str">
            <v xml:space="preserve">01C11100B  </v>
          </cell>
          <cell r="G91" t="str">
            <v xml:space="preserve">Fire Water Main Pump(P-191A) FND. (Motor Driver) </v>
          </cell>
          <cell r="H91">
            <v>10795.2</v>
          </cell>
          <cell r="I91">
            <v>10795.2</v>
          </cell>
          <cell r="J91">
            <v>0</v>
          </cell>
          <cell r="K91">
            <v>10795.2</v>
          </cell>
          <cell r="Q91">
            <v>0</v>
          </cell>
          <cell r="R91">
            <v>2014.0400000000002</v>
          </cell>
          <cell r="V91">
            <v>0.4</v>
          </cell>
        </row>
        <row r="92">
          <cell r="F92" t="str">
            <v xml:space="preserve">01C11100C  </v>
          </cell>
          <cell r="G92" t="str">
            <v xml:space="preserve">Fire Water Jockey Pump (P-190 A) Foundation      </v>
          </cell>
          <cell r="H92">
            <v>168</v>
          </cell>
          <cell r="I92">
            <v>168</v>
          </cell>
          <cell r="J92">
            <v>0</v>
          </cell>
          <cell r="K92">
            <v>168</v>
          </cell>
          <cell r="Q92">
            <v>0</v>
          </cell>
          <cell r="R92">
            <v>120.78</v>
          </cell>
          <cell r="T92" t="str">
            <v>Cut in Rock</v>
          </cell>
          <cell r="U92" t="str">
            <v>02</v>
          </cell>
          <cell r="V92">
            <v>0.1</v>
          </cell>
        </row>
        <row r="93">
          <cell r="F93" t="str">
            <v xml:space="preserve">01C11100D  </v>
          </cell>
          <cell r="G93" t="str">
            <v xml:space="preserve">Fire Water Jockey Pump (P-190 B) Foundation      </v>
          </cell>
          <cell r="H93">
            <v>19</v>
          </cell>
          <cell r="I93">
            <v>19</v>
          </cell>
          <cell r="J93">
            <v>0</v>
          </cell>
          <cell r="K93">
            <v>19</v>
          </cell>
          <cell r="Q93">
            <v>0</v>
          </cell>
          <cell r="R93">
            <v>7.66</v>
          </cell>
          <cell r="T93" t="str">
            <v>Cut in Rock</v>
          </cell>
          <cell r="U93" t="str">
            <v>02</v>
          </cell>
          <cell r="V93">
            <v>0.1</v>
          </cell>
        </row>
        <row r="94">
          <cell r="F94">
            <v>15.5</v>
          </cell>
          <cell r="G94">
            <v>7.15</v>
          </cell>
          <cell r="H94">
            <v>19</v>
          </cell>
          <cell r="I94">
            <v>19</v>
          </cell>
          <cell r="J94">
            <v>0</v>
          </cell>
          <cell r="K94">
            <v>19</v>
          </cell>
          <cell r="Q94">
            <v>0</v>
          </cell>
          <cell r="R94">
            <v>7.15</v>
          </cell>
          <cell r="S94">
            <v>5.3571428999999997E-2</v>
          </cell>
          <cell r="T94">
            <v>0</v>
          </cell>
          <cell r="U94">
            <v>0</v>
          </cell>
          <cell r="V94">
            <v>0</v>
          </cell>
        </row>
        <row r="95">
          <cell r="F95" t="str">
            <v xml:space="preserve">01C11101A  </v>
          </cell>
          <cell r="G95" t="str">
            <v xml:space="preserve">Demulsifier Injection Package(PK-170) Foundation </v>
          </cell>
          <cell r="H95">
            <v>14</v>
          </cell>
          <cell r="I95">
            <v>14</v>
          </cell>
          <cell r="J95">
            <v>0</v>
          </cell>
          <cell r="K95">
            <v>14</v>
          </cell>
          <cell r="Q95">
            <v>0</v>
          </cell>
          <cell r="R95">
            <v>5.08</v>
          </cell>
          <cell r="T95" t="str">
            <v>Cut in Rock</v>
          </cell>
          <cell r="U95" t="str">
            <v>02</v>
          </cell>
          <cell r="V95">
            <v>0.16669999999999999</v>
          </cell>
        </row>
        <row r="96">
          <cell r="F96" t="str">
            <v xml:space="preserve">01C11101B  </v>
          </cell>
          <cell r="G96" t="str">
            <v xml:space="preserve">Corriosion Inhibitor Package (PK-171) Foundation </v>
          </cell>
          <cell r="H96">
            <v>9229</v>
          </cell>
          <cell r="I96">
            <v>9229</v>
          </cell>
          <cell r="J96">
            <v>0</v>
          </cell>
          <cell r="K96">
            <v>9229</v>
          </cell>
          <cell r="Q96">
            <v>0</v>
          </cell>
          <cell r="R96">
            <v>1714.04</v>
          </cell>
          <cell r="T96" t="str">
            <v>Cut in Rock</v>
          </cell>
          <cell r="U96" t="str">
            <v>02</v>
          </cell>
          <cell r="V96">
            <v>0.16669999999999999</v>
          </cell>
        </row>
        <row r="97">
          <cell r="F97" t="str">
            <v xml:space="preserve">01C11101C  </v>
          </cell>
          <cell r="G97" t="str">
            <v xml:space="preserve">Oxygen Scavenger Injection Package(PK-172) FND.  </v>
          </cell>
          <cell r="H97">
            <v>8</v>
          </cell>
          <cell r="I97">
            <v>8</v>
          </cell>
          <cell r="J97">
            <v>0</v>
          </cell>
          <cell r="K97">
            <v>8</v>
          </cell>
          <cell r="Q97">
            <v>0</v>
          </cell>
          <cell r="R97">
            <v>0</v>
          </cell>
          <cell r="T97" t="str">
            <v>Cut in Rock</v>
          </cell>
          <cell r="U97" t="str">
            <v>02</v>
          </cell>
          <cell r="V97">
            <v>0.16669999999999999</v>
          </cell>
        </row>
        <row r="98">
          <cell r="F98" t="str">
            <v xml:space="preserve">01C11101D  </v>
          </cell>
          <cell r="G98" t="str">
            <v xml:space="preserve">Reverse Demulsifire Injection Package(PK-173)FND </v>
          </cell>
          <cell r="H98">
            <v>44</v>
          </cell>
          <cell r="I98">
            <v>44</v>
          </cell>
          <cell r="J98">
            <v>0</v>
          </cell>
          <cell r="K98">
            <v>44</v>
          </cell>
          <cell r="Q98">
            <v>0</v>
          </cell>
          <cell r="R98">
            <v>18.079999999999998</v>
          </cell>
          <cell r="T98" t="str">
            <v>Cut in Rock</v>
          </cell>
          <cell r="U98" t="str">
            <v>02</v>
          </cell>
          <cell r="V98">
            <v>0.16669999999999999</v>
          </cell>
        </row>
        <row r="99">
          <cell r="F99" t="str">
            <v xml:space="preserve">01C11101E  </v>
          </cell>
          <cell r="G99" t="str">
            <v xml:space="preserve">Scale Inhibitor Injection Package(PK-174) FND.   </v>
          </cell>
          <cell r="H99">
            <v>9</v>
          </cell>
          <cell r="I99">
            <v>9</v>
          </cell>
          <cell r="J99">
            <v>0</v>
          </cell>
          <cell r="K99">
            <v>9</v>
          </cell>
          <cell r="Q99">
            <v>0</v>
          </cell>
          <cell r="R99">
            <v>2.52</v>
          </cell>
          <cell r="T99" t="str">
            <v>Cut in Rock</v>
          </cell>
          <cell r="U99" t="str">
            <v>02</v>
          </cell>
          <cell r="V99">
            <v>0.1666</v>
          </cell>
        </row>
        <row r="100">
          <cell r="F100" t="str">
            <v xml:space="preserve">01C11101F  </v>
          </cell>
          <cell r="G100" t="str">
            <v xml:space="preserve">Biocide Injection Package (PK-175) Foundation    </v>
          </cell>
          <cell r="H100">
            <v>3</v>
          </cell>
          <cell r="I100">
            <v>3</v>
          </cell>
          <cell r="J100">
            <v>0</v>
          </cell>
          <cell r="K100">
            <v>3</v>
          </cell>
          <cell r="Q100">
            <v>0</v>
          </cell>
          <cell r="R100">
            <v>0</v>
          </cell>
          <cell r="T100" t="str">
            <v>Cut in Rock</v>
          </cell>
          <cell r="U100" t="str">
            <v>02</v>
          </cell>
          <cell r="V100">
            <v>0.1666</v>
          </cell>
        </row>
        <row r="101">
          <cell r="F101">
            <v>34.799999999999997</v>
          </cell>
          <cell r="G101">
            <v>17.510000000000002</v>
          </cell>
          <cell r="H101">
            <v>42</v>
          </cell>
          <cell r="I101">
            <v>42</v>
          </cell>
          <cell r="J101">
            <v>0</v>
          </cell>
          <cell r="K101">
            <v>42</v>
          </cell>
          <cell r="Q101">
            <v>0</v>
          </cell>
          <cell r="R101">
            <v>17.510000000000002</v>
          </cell>
          <cell r="S101">
            <v>8.0357143000000006E-2</v>
          </cell>
          <cell r="T101">
            <v>0</v>
          </cell>
          <cell r="U101">
            <v>0</v>
          </cell>
          <cell r="V101">
            <v>0</v>
          </cell>
        </row>
        <row r="102">
          <cell r="F102" t="str">
            <v xml:space="preserve">01C11102A  </v>
          </cell>
          <cell r="G102" t="str">
            <v xml:space="preserve">Crude-Crude Heat Exchanger (E-100) Foundation    </v>
          </cell>
          <cell r="H102">
            <v>9</v>
          </cell>
          <cell r="I102">
            <v>9</v>
          </cell>
          <cell r="J102">
            <v>0</v>
          </cell>
          <cell r="K102">
            <v>9</v>
          </cell>
          <cell r="Q102">
            <v>0</v>
          </cell>
          <cell r="R102">
            <v>0</v>
          </cell>
          <cell r="T102" t="str">
            <v>Cut in Rock</v>
          </cell>
          <cell r="U102" t="str">
            <v>02</v>
          </cell>
          <cell r="V102">
            <v>0.16669999999999999</v>
          </cell>
        </row>
        <row r="103">
          <cell r="F103" t="str">
            <v xml:space="preserve">01C11102B  </v>
          </cell>
          <cell r="G103" t="str">
            <v xml:space="preserve">Water-Water Heat Exchanger (E-101) Foundation    </v>
          </cell>
          <cell r="H103">
            <v>20</v>
          </cell>
          <cell r="I103">
            <v>20</v>
          </cell>
          <cell r="J103">
            <v>0</v>
          </cell>
          <cell r="K103">
            <v>20</v>
          </cell>
          <cell r="Q103">
            <v>0</v>
          </cell>
          <cell r="R103">
            <v>6.89</v>
          </cell>
          <cell r="T103" t="str">
            <v>Cut in Rock</v>
          </cell>
          <cell r="U103" t="str">
            <v>02</v>
          </cell>
          <cell r="V103">
            <v>0.16669999999999999</v>
          </cell>
        </row>
        <row r="104">
          <cell r="F104" t="str">
            <v xml:space="preserve">01C11102C  </v>
          </cell>
          <cell r="G104" t="str">
            <v xml:space="preserve">Desalting Vessel (DE-100) Foundation             </v>
          </cell>
          <cell r="H104">
            <v>23</v>
          </cell>
          <cell r="I104">
            <v>23</v>
          </cell>
          <cell r="J104">
            <v>0</v>
          </cell>
          <cell r="K104">
            <v>23</v>
          </cell>
          <cell r="Q104">
            <v>0</v>
          </cell>
          <cell r="R104">
            <v>7.89</v>
          </cell>
          <cell r="T104" t="str">
            <v>Cut in Rock</v>
          </cell>
          <cell r="U104" t="str">
            <v>02</v>
          </cell>
          <cell r="V104">
            <v>0.22220000000000001</v>
          </cell>
        </row>
        <row r="105">
          <cell r="F105" t="str">
            <v xml:space="preserve">01C11102D  </v>
          </cell>
          <cell r="G105" t="str">
            <v xml:space="preserve">Desalting Vessel (DE-101) Foundation             </v>
          </cell>
          <cell r="H105">
            <v>46</v>
          </cell>
          <cell r="I105">
            <v>46</v>
          </cell>
          <cell r="J105">
            <v>0</v>
          </cell>
          <cell r="K105">
            <v>46</v>
          </cell>
          <cell r="Q105">
            <v>0</v>
          </cell>
          <cell r="R105">
            <v>21.37</v>
          </cell>
          <cell r="T105" t="str">
            <v>Cut in Rock</v>
          </cell>
          <cell r="U105" t="str">
            <v>02</v>
          </cell>
          <cell r="V105">
            <v>0.22220000000000001</v>
          </cell>
        </row>
        <row r="106">
          <cell r="F106" t="str">
            <v xml:space="preserve">01C11102E  </v>
          </cell>
          <cell r="G106" t="str">
            <v xml:space="preserve">Recirculation Pump (P-101A) Foundation           </v>
          </cell>
          <cell r="H106">
            <v>23</v>
          </cell>
          <cell r="I106">
            <v>23</v>
          </cell>
          <cell r="J106">
            <v>0</v>
          </cell>
          <cell r="K106">
            <v>23</v>
          </cell>
          <cell r="Q106">
            <v>0</v>
          </cell>
          <cell r="R106">
            <v>7.89</v>
          </cell>
          <cell r="T106" t="str">
            <v>Cut in Rock</v>
          </cell>
          <cell r="U106" t="str">
            <v>02</v>
          </cell>
          <cell r="V106">
            <v>0.1111</v>
          </cell>
        </row>
        <row r="107">
          <cell r="F107" t="str">
            <v xml:space="preserve">01C11102F  </v>
          </cell>
          <cell r="G107" t="str">
            <v xml:space="preserve">Recirculation Pump (P-101B) Foundation           </v>
          </cell>
          <cell r="H107">
            <v>23</v>
          </cell>
          <cell r="I107">
            <v>23</v>
          </cell>
          <cell r="J107">
            <v>0</v>
          </cell>
          <cell r="K107">
            <v>23</v>
          </cell>
          <cell r="Q107">
            <v>0</v>
          </cell>
          <cell r="R107">
            <v>7.89</v>
          </cell>
          <cell r="T107" t="str">
            <v>Cut in Rock</v>
          </cell>
          <cell r="U107" t="str">
            <v>02</v>
          </cell>
          <cell r="V107">
            <v>0.1111</v>
          </cell>
        </row>
        <row r="108">
          <cell r="F108">
            <v>35.85</v>
          </cell>
          <cell r="G108">
            <v>22.37</v>
          </cell>
          <cell r="H108">
            <v>44</v>
          </cell>
          <cell r="I108">
            <v>44</v>
          </cell>
          <cell r="J108">
            <v>0</v>
          </cell>
          <cell r="K108">
            <v>44</v>
          </cell>
          <cell r="Q108">
            <v>0</v>
          </cell>
          <cell r="R108">
            <v>22.37</v>
          </cell>
          <cell r="S108">
            <v>6.25E-2</v>
          </cell>
          <cell r="T108">
            <v>0</v>
          </cell>
          <cell r="U108">
            <v>0.63</v>
          </cell>
          <cell r="V108">
            <v>0</v>
          </cell>
        </row>
        <row r="109">
          <cell r="F109" t="str">
            <v xml:space="preserve">01C11103A  </v>
          </cell>
          <cell r="G109" t="str">
            <v xml:space="preserve">Chemical Storage Shelter Foundation              </v>
          </cell>
          <cell r="H109">
            <v>50</v>
          </cell>
          <cell r="I109">
            <v>50</v>
          </cell>
          <cell r="J109">
            <v>0</v>
          </cell>
          <cell r="K109">
            <v>50</v>
          </cell>
          <cell r="Q109">
            <v>0</v>
          </cell>
          <cell r="R109">
            <v>23.46</v>
          </cell>
          <cell r="T109" t="str">
            <v>Cut in Rock</v>
          </cell>
          <cell r="U109" t="str">
            <v>02</v>
          </cell>
          <cell r="V109">
            <v>1</v>
          </cell>
          <cell r="W109">
            <v>0</v>
          </cell>
          <cell r="X109">
            <v>0.63</v>
          </cell>
        </row>
        <row r="110">
          <cell r="F110">
            <v>40.75</v>
          </cell>
          <cell r="G110">
            <v>23.46</v>
          </cell>
          <cell r="H110">
            <v>50</v>
          </cell>
          <cell r="I110">
            <v>50</v>
          </cell>
          <cell r="J110">
            <v>0</v>
          </cell>
          <cell r="K110">
            <v>50</v>
          </cell>
          <cell r="Q110">
            <v>0</v>
          </cell>
          <cell r="R110">
            <v>23.46</v>
          </cell>
          <cell r="S110">
            <v>1.3392856999999999E-2</v>
          </cell>
          <cell r="T110">
            <v>0</v>
          </cell>
          <cell r="U110">
            <v>0</v>
          </cell>
          <cell r="V110">
            <v>0</v>
          </cell>
        </row>
        <row r="111">
          <cell r="F111" t="str">
            <v xml:space="preserve">01C11104A  </v>
          </cell>
          <cell r="G111" t="str">
            <v xml:space="preserve">Fuel Gas K.O Drum (V-120) Foundation             </v>
          </cell>
          <cell r="H111">
            <v>3</v>
          </cell>
          <cell r="I111">
            <v>3</v>
          </cell>
          <cell r="J111">
            <v>0</v>
          </cell>
          <cell r="K111">
            <v>3</v>
          </cell>
          <cell r="Q111">
            <v>0</v>
          </cell>
          <cell r="R111">
            <v>0</v>
          </cell>
          <cell r="T111" t="str">
            <v>Cut in Rock</v>
          </cell>
          <cell r="U111" t="str">
            <v>02</v>
          </cell>
          <cell r="V111">
            <v>1</v>
          </cell>
        </row>
        <row r="112">
          <cell r="F112">
            <v>3.2</v>
          </cell>
          <cell r="G112">
            <v>0</v>
          </cell>
          <cell r="H112">
            <v>4</v>
          </cell>
          <cell r="I112">
            <v>4</v>
          </cell>
          <cell r="J112">
            <v>0</v>
          </cell>
          <cell r="K112">
            <v>4</v>
          </cell>
          <cell r="Q112">
            <v>0</v>
          </cell>
          <cell r="R112">
            <v>0</v>
          </cell>
          <cell r="S112">
            <v>2.6785713999999999E-2</v>
          </cell>
          <cell r="T112">
            <v>0</v>
          </cell>
          <cell r="U112">
            <v>0</v>
          </cell>
          <cell r="V112">
            <v>0</v>
          </cell>
        </row>
        <row r="113">
          <cell r="F113" t="str">
            <v xml:space="preserve">01C11105A  </v>
          </cell>
          <cell r="G113" t="str">
            <v xml:space="preserve">Crude Booster Pump (P-100 A) Foundation          </v>
          </cell>
          <cell r="H113">
            <v>3</v>
          </cell>
          <cell r="I113">
            <v>3</v>
          </cell>
          <cell r="J113">
            <v>0</v>
          </cell>
          <cell r="K113">
            <v>3</v>
          </cell>
          <cell r="Q113">
            <v>0</v>
          </cell>
          <cell r="R113">
            <v>0</v>
          </cell>
          <cell r="T113" t="str">
            <v>Cut in Rock</v>
          </cell>
          <cell r="U113" t="str">
            <v>02</v>
          </cell>
          <cell r="V113">
            <v>0.33329999999999999</v>
          </cell>
        </row>
        <row r="114">
          <cell r="F114" t="str">
            <v xml:space="preserve">01C11105B  </v>
          </cell>
          <cell r="G114" t="str">
            <v xml:space="preserve">Crude Booster Pump (P-100 B) Foundation          </v>
          </cell>
          <cell r="H114">
            <v>12</v>
          </cell>
          <cell r="I114">
            <v>12</v>
          </cell>
          <cell r="J114">
            <v>0</v>
          </cell>
          <cell r="K114">
            <v>12</v>
          </cell>
          <cell r="Q114">
            <v>0</v>
          </cell>
          <cell r="R114">
            <v>0</v>
          </cell>
          <cell r="T114" t="str">
            <v>Cut in Rock</v>
          </cell>
          <cell r="U114" t="str">
            <v>02</v>
          </cell>
          <cell r="V114">
            <v>0.33329999999999999</v>
          </cell>
        </row>
        <row r="115">
          <cell r="F115" t="str">
            <v xml:space="preserve">01C11105C  </v>
          </cell>
          <cell r="G115" t="str">
            <v xml:space="preserve">Crude Booster Pump (P-100 C) Foundation          </v>
          </cell>
          <cell r="H115">
            <v>2</v>
          </cell>
          <cell r="I115">
            <v>2</v>
          </cell>
          <cell r="J115">
            <v>0</v>
          </cell>
          <cell r="K115">
            <v>2</v>
          </cell>
          <cell r="Q115">
            <v>0</v>
          </cell>
          <cell r="R115">
            <v>0</v>
          </cell>
          <cell r="T115" t="str">
            <v>Cut in Rock</v>
          </cell>
          <cell r="U115" t="str">
            <v>02</v>
          </cell>
          <cell r="V115">
            <v>0.33339999999999997</v>
          </cell>
        </row>
        <row r="116">
          <cell r="F116">
            <v>0</v>
          </cell>
          <cell r="G116">
            <v>0</v>
          </cell>
          <cell r="H116">
            <v>168</v>
          </cell>
          <cell r="I116">
            <v>168</v>
          </cell>
          <cell r="J116">
            <v>0</v>
          </cell>
          <cell r="K116">
            <v>168</v>
          </cell>
          <cell r="Q116">
            <v>0</v>
          </cell>
          <cell r="R116">
            <v>0</v>
          </cell>
          <cell r="S116">
            <v>3.5714285999999998E-2</v>
          </cell>
          <cell r="T116">
            <v>0</v>
          </cell>
          <cell r="U116">
            <v>0</v>
          </cell>
          <cell r="V116">
            <v>0</v>
          </cell>
        </row>
        <row r="117">
          <cell r="F117" t="str">
            <v xml:space="preserve">01C11106A  </v>
          </cell>
          <cell r="G117" t="str">
            <v xml:space="preserve">Heater (H-100 A) Foundation                      </v>
          </cell>
          <cell r="H117">
            <v>159.6</v>
          </cell>
          <cell r="I117">
            <v>159.6</v>
          </cell>
          <cell r="J117">
            <v>0</v>
          </cell>
          <cell r="K117">
            <v>159.6</v>
          </cell>
          <cell r="Q117">
            <v>0</v>
          </cell>
          <cell r="R117">
            <v>0</v>
          </cell>
          <cell r="T117" t="str">
            <v>Cut in Rock</v>
          </cell>
          <cell r="U117" t="str">
            <v>02</v>
          </cell>
          <cell r="V117">
            <v>0.5</v>
          </cell>
        </row>
        <row r="118">
          <cell r="F118" t="str">
            <v xml:space="preserve">01C11106B  </v>
          </cell>
          <cell r="G118" t="str">
            <v xml:space="preserve">Heater (H-100 B) Foundation                      </v>
          </cell>
          <cell r="H118">
            <v>308</v>
          </cell>
          <cell r="I118">
            <v>308</v>
          </cell>
          <cell r="J118">
            <v>0</v>
          </cell>
          <cell r="K118">
            <v>308</v>
          </cell>
          <cell r="Q118">
            <v>0</v>
          </cell>
          <cell r="R118">
            <v>0</v>
          </cell>
          <cell r="T118" t="str">
            <v>Cut in Rock</v>
          </cell>
          <cell r="U118" t="str">
            <v>02</v>
          </cell>
          <cell r="V118">
            <v>0.5</v>
          </cell>
        </row>
        <row r="119">
          <cell r="F119">
            <v>0</v>
          </cell>
          <cell r="G119">
            <v>0</v>
          </cell>
          <cell r="H119">
            <v>292.60000000000002</v>
          </cell>
          <cell r="I119">
            <v>292.60000000000002</v>
          </cell>
          <cell r="J119">
            <v>0</v>
          </cell>
          <cell r="K119">
            <v>292.60000000000002</v>
          </cell>
          <cell r="Q119">
            <v>0</v>
          </cell>
          <cell r="R119">
            <v>0</v>
          </cell>
          <cell r="S119">
            <v>3.5714285999999998E-2</v>
          </cell>
          <cell r="T119">
            <v>0</v>
          </cell>
          <cell r="U119">
            <v>1</v>
          </cell>
          <cell r="V119">
            <v>0</v>
          </cell>
        </row>
        <row r="120">
          <cell r="F120" t="str">
            <v xml:space="preserve">01C11107A  </v>
          </cell>
          <cell r="G120" t="str">
            <v xml:space="preserve">Dilution Water Tank (TK-110) Foundation          </v>
          </cell>
          <cell r="H120">
            <v>15062.72</v>
          </cell>
          <cell r="I120">
            <v>15062.72</v>
          </cell>
          <cell r="J120">
            <v>0</v>
          </cell>
          <cell r="K120">
            <v>15062.72</v>
          </cell>
          <cell r="Q120">
            <v>0</v>
          </cell>
          <cell r="R120">
            <v>14111.32</v>
          </cell>
          <cell r="T120" t="str">
            <v>Cut in Earth</v>
          </cell>
          <cell r="U120" t="str">
            <v>02</v>
          </cell>
          <cell r="V120">
            <v>1</v>
          </cell>
          <cell r="W120">
            <v>0</v>
          </cell>
          <cell r="X120">
            <v>1</v>
          </cell>
        </row>
        <row r="121">
          <cell r="F121">
            <v>137.5</v>
          </cell>
          <cell r="G121">
            <v>144.94</v>
          </cell>
          <cell r="H121">
            <v>168</v>
          </cell>
          <cell r="I121">
            <v>168</v>
          </cell>
          <cell r="J121">
            <v>0</v>
          </cell>
          <cell r="K121">
            <v>168</v>
          </cell>
          <cell r="Q121">
            <v>0</v>
          </cell>
          <cell r="R121">
            <v>144.94</v>
          </cell>
          <cell r="S121">
            <v>5.3571428999999997E-2</v>
          </cell>
          <cell r="T121">
            <v>0.32481623999999998</v>
          </cell>
          <cell r="U121">
            <v>0.66669999999999996</v>
          </cell>
          <cell r="V121">
            <v>0</v>
          </cell>
        </row>
        <row r="122">
          <cell r="F122" t="str">
            <v xml:space="preserve">01C11108A  </v>
          </cell>
          <cell r="G122" t="str">
            <v xml:space="preserve">Disposl Tank (TK-180) Foundation                 </v>
          </cell>
          <cell r="H122">
            <v>20.89</v>
          </cell>
          <cell r="I122">
            <v>20.89</v>
          </cell>
          <cell r="J122">
            <v>0</v>
          </cell>
          <cell r="K122">
            <v>20.89</v>
          </cell>
          <cell r="Q122">
            <v>0</v>
          </cell>
          <cell r="R122">
            <v>20.89</v>
          </cell>
          <cell r="T122" t="str">
            <v>Cut in Earth</v>
          </cell>
          <cell r="U122" t="str">
            <v>02</v>
          </cell>
          <cell r="V122">
            <v>0.66669999999999996</v>
          </cell>
          <cell r="W122">
            <v>0.48720000000000002</v>
          </cell>
          <cell r="X122">
            <v>1</v>
          </cell>
        </row>
        <row r="123">
          <cell r="F123" t="str">
            <v xml:space="preserve">01C11108B  </v>
          </cell>
          <cell r="G123" t="str">
            <v xml:space="preserve">Filter Package (PK-180) Foundation               </v>
          </cell>
          <cell r="H123">
            <v>19.5</v>
          </cell>
          <cell r="I123">
            <v>19.5</v>
          </cell>
          <cell r="J123">
            <v>0</v>
          </cell>
          <cell r="K123">
            <v>19.5</v>
          </cell>
          <cell r="Q123">
            <v>0</v>
          </cell>
          <cell r="R123">
            <v>19.5</v>
          </cell>
          <cell r="T123" t="str">
            <v>Cut in Earth</v>
          </cell>
          <cell r="U123" t="str">
            <v>02</v>
          </cell>
          <cell r="V123">
            <v>0.16669999999999999</v>
          </cell>
        </row>
        <row r="124">
          <cell r="F124" t="str">
            <v xml:space="preserve">01C11108C  </v>
          </cell>
          <cell r="G124" t="str">
            <v xml:space="preserve">LIQ/LIQ Hydrocyclone (Cy-180) Foundation         </v>
          </cell>
          <cell r="H124">
            <v>14</v>
          </cell>
          <cell r="I124">
            <v>14</v>
          </cell>
          <cell r="J124">
            <v>0</v>
          </cell>
          <cell r="K124">
            <v>14</v>
          </cell>
          <cell r="Q124">
            <v>0</v>
          </cell>
          <cell r="R124">
            <v>13.86</v>
          </cell>
          <cell r="T124" t="str">
            <v>Cut in Earth</v>
          </cell>
          <cell r="U124" t="str">
            <v>02</v>
          </cell>
          <cell r="V124">
            <v>0.1666</v>
          </cell>
        </row>
        <row r="125">
          <cell r="F125">
            <v>7564.5</v>
          </cell>
          <cell r="G125">
            <v>13433.47</v>
          </cell>
          <cell r="H125">
            <v>13433.47</v>
          </cell>
          <cell r="I125">
            <v>13433.47</v>
          </cell>
          <cell r="J125">
            <v>0</v>
          </cell>
          <cell r="K125">
            <v>13433.47</v>
          </cell>
          <cell r="Q125">
            <v>0</v>
          </cell>
          <cell r="R125">
            <v>13433.47</v>
          </cell>
          <cell r="S125">
            <v>7.5892856999999994E-2</v>
          </cell>
          <cell r="T125">
            <v>0</v>
          </cell>
          <cell r="U125">
            <v>0</v>
          </cell>
          <cell r="V125">
            <v>0</v>
          </cell>
        </row>
        <row r="126">
          <cell r="F126" t="str">
            <v xml:space="preserve">01C11109A  </v>
          </cell>
          <cell r="G126" t="str">
            <v xml:space="preserve">Flare K.O Drum (V-160) Foundation                </v>
          </cell>
          <cell r="H126">
            <v>10.81</v>
          </cell>
          <cell r="I126">
            <v>10.81</v>
          </cell>
          <cell r="J126">
            <v>0</v>
          </cell>
          <cell r="K126">
            <v>10.81</v>
          </cell>
          <cell r="Q126">
            <v>0</v>
          </cell>
          <cell r="R126">
            <v>10.81</v>
          </cell>
          <cell r="T126" t="str">
            <v>Cut in Earth</v>
          </cell>
          <cell r="U126" t="str">
            <v>02</v>
          </cell>
          <cell r="V126">
            <v>0.23530000000000001</v>
          </cell>
        </row>
        <row r="127">
          <cell r="F127" t="str">
            <v xml:space="preserve">01C11109B  </v>
          </cell>
          <cell r="G127" t="str">
            <v xml:space="preserve">Flare K.O Drum Pump (P-160 A) Foundation         </v>
          </cell>
          <cell r="H127">
            <v>49.32</v>
          </cell>
          <cell r="I127">
            <v>49.32</v>
          </cell>
          <cell r="J127">
            <v>0</v>
          </cell>
          <cell r="K127">
            <v>49.32</v>
          </cell>
          <cell r="Q127">
            <v>0</v>
          </cell>
          <cell r="R127">
            <v>49.32</v>
          </cell>
          <cell r="T127" t="str">
            <v>Cut in Earth</v>
          </cell>
          <cell r="U127" t="str">
            <v>02</v>
          </cell>
          <cell r="V127">
            <v>0.1176</v>
          </cell>
        </row>
        <row r="128">
          <cell r="F128" t="str">
            <v xml:space="preserve">01C11109C  </v>
          </cell>
          <cell r="G128" t="str">
            <v xml:space="preserve">Flare K.O Drum Pump (P-160 B) Foundation         </v>
          </cell>
          <cell r="H128">
            <v>10.81</v>
          </cell>
          <cell r="I128">
            <v>10.81</v>
          </cell>
          <cell r="J128">
            <v>0</v>
          </cell>
          <cell r="K128">
            <v>10.81</v>
          </cell>
          <cell r="Q128">
            <v>0</v>
          </cell>
          <cell r="R128">
            <v>10.81</v>
          </cell>
          <cell r="T128" t="str">
            <v>Cut in Earth</v>
          </cell>
          <cell r="U128" t="str">
            <v>02</v>
          </cell>
          <cell r="V128">
            <v>0.1176</v>
          </cell>
        </row>
        <row r="129">
          <cell r="F129" t="str">
            <v xml:space="preserve">01C11109D  </v>
          </cell>
          <cell r="G129" t="str">
            <v xml:space="preserve">H/C Closed Drain Vessel (V-150) Foundation       </v>
          </cell>
          <cell r="H129">
            <v>4.2</v>
          </cell>
          <cell r="I129">
            <v>4.2</v>
          </cell>
          <cell r="J129">
            <v>0</v>
          </cell>
          <cell r="K129">
            <v>4.2</v>
          </cell>
          <cell r="Q129">
            <v>0</v>
          </cell>
          <cell r="R129">
            <v>4.2</v>
          </cell>
          <cell r="T129" t="str">
            <v>Cut in Earth</v>
          </cell>
          <cell r="U129" t="str">
            <v>02</v>
          </cell>
          <cell r="V129">
            <v>0.17649999999999999</v>
          </cell>
        </row>
        <row r="130">
          <cell r="F130" t="str">
            <v xml:space="preserve">01C11109E  </v>
          </cell>
          <cell r="G130" t="str">
            <v xml:space="preserve">H/C Closed Transfer Pump (P-151A) Foundation     </v>
          </cell>
          <cell r="H130">
            <v>47.77</v>
          </cell>
          <cell r="I130">
            <v>47.77</v>
          </cell>
          <cell r="J130">
            <v>0</v>
          </cell>
          <cell r="K130">
            <v>47.77</v>
          </cell>
          <cell r="Q130">
            <v>0</v>
          </cell>
          <cell r="R130">
            <v>47.77</v>
          </cell>
          <cell r="T130" t="str">
            <v>Cut in Earth</v>
          </cell>
          <cell r="U130" t="str">
            <v>02</v>
          </cell>
          <cell r="V130">
            <v>0.1176</v>
          </cell>
        </row>
        <row r="131">
          <cell r="F131" t="str">
            <v xml:space="preserve">01C11109F  </v>
          </cell>
          <cell r="G131" t="str">
            <v xml:space="preserve">H/C Closed Transfer Pump (P-151B) Foundation     </v>
          </cell>
          <cell r="H131">
            <v>13.76</v>
          </cell>
          <cell r="I131">
            <v>13.76</v>
          </cell>
          <cell r="J131">
            <v>0</v>
          </cell>
          <cell r="K131">
            <v>13.76</v>
          </cell>
          <cell r="Q131">
            <v>0</v>
          </cell>
          <cell r="R131">
            <v>13.76</v>
          </cell>
          <cell r="T131" t="str">
            <v>Cut in Earth</v>
          </cell>
          <cell r="U131" t="str">
            <v>02</v>
          </cell>
          <cell r="V131">
            <v>0.1177</v>
          </cell>
        </row>
        <row r="132">
          <cell r="F132" t="str">
            <v xml:space="preserve">01C11109G </v>
          </cell>
          <cell r="G132" t="str">
            <v>Sump Pump (P-150) Foundation</v>
          </cell>
          <cell r="H132">
            <v>22.98</v>
          </cell>
          <cell r="I132">
            <v>22.98</v>
          </cell>
          <cell r="J132">
            <v>0</v>
          </cell>
          <cell r="K132">
            <v>22.98</v>
          </cell>
          <cell r="Q132">
            <v>0</v>
          </cell>
          <cell r="R132">
            <v>22.98</v>
          </cell>
          <cell r="T132" t="str">
            <v>Cut in Earth</v>
          </cell>
          <cell r="U132" t="str">
            <v>02</v>
          </cell>
          <cell r="V132">
            <v>0.1177</v>
          </cell>
        </row>
        <row r="133">
          <cell r="F133">
            <v>18.600000000000001</v>
          </cell>
          <cell r="G133">
            <v>26.29</v>
          </cell>
          <cell r="H133">
            <v>26.29</v>
          </cell>
          <cell r="I133">
            <v>26.29</v>
          </cell>
          <cell r="J133">
            <v>0</v>
          </cell>
          <cell r="K133">
            <v>26.29</v>
          </cell>
          <cell r="Q133">
            <v>0</v>
          </cell>
          <cell r="R133">
            <v>26.29</v>
          </cell>
          <cell r="S133">
            <v>8.0357143000000006E-2</v>
          </cell>
          <cell r="T133">
            <v>0</v>
          </cell>
          <cell r="U133">
            <v>0</v>
          </cell>
          <cell r="V133">
            <v>0</v>
          </cell>
        </row>
        <row r="134">
          <cell r="F134" t="str">
            <v xml:space="preserve">01C11110A  </v>
          </cell>
          <cell r="G134" t="str">
            <v xml:space="preserve">O.W.S (OS-150) Foundation                        </v>
          </cell>
          <cell r="H134">
            <v>49.32</v>
          </cell>
          <cell r="I134">
            <v>49.32</v>
          </cell>
          <cell r="J134">
            <v>0</v>
          </cell>
          <cell r="K134">
            <v>49.32</v>
          </cell>
          <cell r="Q134">
            <v>0</v>
          </cell>
          <cell r="R134">
            <v>49.32</v>
          </cell>
          <cell r="T134" t="str">
            <v>Cut in Earth</v>
          </cell>
          <cell r="U134" t="str">
            <v>02</v>
          </cell>
          <cell r="V134">
            <v>0.77780000000000005</v>
          </cell>
        </row>
        <row r="135">
          <cell r="F135" t="str">
            <v xml:space="preserve">01C11110B  </v>
          </cell>
          <cell r="G135" t="str">
            <v xml:space="preserve">O.W.S  Oil Pump (P-152 A) Foundation             </v>
          </cell>
          <cell r="H135">
            <v>26.29</v>
          </cell>
          <cell r="I135">
            <v>26.29</v>
          </cell>
          <cell r="J135">
            <v>0</v>
          </cell>
          <cell r="K135">
            <v>26.29</v>
          </cell>
          <cell r="Q135">
            <v>0</v>
          </cell>
          <cell r="R135">
            <v>26.29</v>
          </cell>
          <cell r="T135" t="str">
            <v>Cut in Earth</v>
          </cell>
          <cell r="U135" t="str">
            <v>02</v>
          </cell>
          <cell r="V135">
            <v>0.1111</v>
          </cell>
        </row>
        <row r="136">
          <cell r="F136" t="str">
            <v xml:space="preserve">01C11110C  </v>
          </cell>
          <cell r="G136" t="str">
            <v xml:space="preserve">O.W.S  Oil Pump (P-152 B) Foundation             </v>
          </cell>
          <cell r="H136">
            <v>26.29</v>
          </cell>
          <cell r="I136">
            <v>26.29</v>
          </cell>
          <cell r="J136">
            <v>0</v>
          </cell>
          <cell r="K136">
            <v>26.29</v>
          </cell>
          <cell r="Q136">
            <v>0</v>
          </cell>
          <cell r="R136">
            <v>26.29</v>
          </cell>
          <cell r="T136" t="str">
            <v>Cut in Earth</v>
          </cell>
          <cell r="U136" t="str">
            <v>02</v>
          </cell>
          <cell r="V136">
            <v>0.1111</v>
          </cell>
        </row>
        <row r="137">
          <cell r="F137">
            <v>35.85</v>
          </cell>
          <cell r="G137">
            <v>44.73</v>
          </cell>
          <cell r="H137">
            <v>44.73</v>
          </cell>
          <cell r="I137">
            <v>44.73</v>
          </cell>
          <cell r="J137">
            <v>0</v>
          </cell>
          <cell r="K137">
            <v>44.73</v>
          </cell>
          <cell r="Q137">
            <v>0</v>
          </cell>
          <cell r="R137">
            <v>44.73</v>
          </cell>
          <cell r="S137">
            <v>8.9285709999999997E-3</v>
          </cell>
          <cell r="T137">
            <v>0</v>
          </cell>
          <cell r="U137">
            <v>0</v>
          </cell>
          <cell r="V137">
            <v>0</v>
          </cell>
        </row>
        <row r="138">
          <cell r="F138" t="str">
            <v xml:space="preserve">01C11112A  </v>
          </cell>
          <cell r="G138" t="str">
            <v xml:space="preserve">Burn Pit (X-150) Foundation                      </v>
          </cell>
          <cell r="H138">
            <v>55.13</v>
          </cell>
          <cell r="I138">
            <v>55.13</v>
          </cell>
          <cell r="J138">
            <v>0</v>
          </cell>
          <cell r="K138">
            <v>55.13</v>
          </cell>
          <cell r="Q138">
            <v>0</v>
          </cell>
          <cell r="R138">
            <v>55.13</v>
          </cell>
          <cell r="T138" t="str">
            <v>Cut in Earth</v>
          </cell>
          <cell r="U138" t="str">
            <v>02</v>
          </cell>
          <cell r="V138">
            <v>1</v>
          </cell>
        </row>
        <row r="139">
          <cell r="F139">
            <v>40.75</v>
          </cell>
          <cell r="G139">
            <v>55.13</v>
          </cell>
          <cell r="H139">
            <v>55.13</v>
          </cell>
          <cell r="I139">
            <v>55.13</v>
          </cell>
          <cell r="J139">
            <v>0</v>
          </cell>
          <cell r="K139">
            <v>55.13</v>
          </cell>
          <cell r="Q139">
            <v>0</v>
          </cell>
          <cell r="R139">
            <v>55.13</v>
          </cell>
          <cell r="S139">
            <v>2.5714285999999999E-2</v>
          </cell>
          <cell r="T139">
            <v>0</v>
          </cell>
          <cell r="U139">
            <v>0</v>
          </cell>
          <cell r="V139">
            <v>0</v>
          </cell>
        </row>
        <row r="140">
          <cell r="F140" t="str">
            <v xml:space="preserve">01C11113A  </v>
          </cell>
          <cell r="G140" t="str">
            <v xml:space="preserve">Flare Stack (FL-160) Foundation                  </v>
          </cell>
          <cell r="H140">
            <v>4.5999999999999996</v>
          </cell>
          <cell r="I140">
            <v>4.5999999999999996</v>
          </cell>
          <cell r="J140">
            <v>0</v>
          </cell>
          <cell r="K140">
            <v>4.5999999999999996</v>
          </cell>
          <cell r="Q140">
            <v>0</v>
          </cell>
          <cell r="R140">
            <v>4.5999999999999996</v>
          </cell>
          <cell r="T140" t="str">
            <v>Cut in Earth</v>
          </cell>
          <cell r="U140" t="str">
            <v>02</v>
          </cell>
          <cell r="V140">
            <v>1</v>
          </cell>
        </row>
        <row r="141">
          <cell r="F141">
            <v>3.2</v>
          </cell>
          <cell r="G141">
            <v>5.59</v>
          </cell>
          <cell r="H141">
            <v>5.59</v>
          </cell>
          <cell r="I141">
            <v>5.59</v>
          </cell>
          <cell r="J141">
            <v>0</v>
          </cell>
          <cell r="K141">
            <v>5.59</v>
          </cell>
          <cell r="Q141">
            <v>0</v>
          </cell>
          <cell r="R141">
            <v>5.59</v>
          </cell>
          <cell r="S141">
            <v>2.6785713999999999E-2</v>
          </cell>
          <cell r="T141">
            <v>0</v>
          </cell>
          <cell r="U141">
            <v>0</v>
          </cell>
          <cell r="V141">
            <v>0</v>
          </cell>
        </row>
        <row r="142">
          <cell r="F142" t="str">
            <v xml:space="preserve">01C11114A  </v>
          </cell>
          <cell r="G142" t="str">
            <v xml:space="preserve">Pipe Way Area Foundation                         </v>
          </cell>
          <cell r="H142">
            <v>3.72</v>
          </cell>
          <cell r="I142">
            <v>3.72</v>
          </cell>
          <cell r="J142">
            <v>0</v>
          </cell>
          <cell r="K142">
            <v>3.72</v>
          </cell>
          <cell r="Q142">
            <v>0</v>
          </cell>
          <cell r="R142">
            <v>3.72</v>
          </cell>
          <cell r="T142" t="str">
            <v>Cut in Earth</v>
          </cell>
          <cell r="U142" t="str">
            <v>02</v>
          </cell>
          <cell r="V142">
            <v>1</v>
          </cell>
        </row>
        <row r="143">
          <cell r="F143">
            <v>10.25</v>
          </cell>
          <cell r="G143">
            <v>18.809999999999999</v>
          </cell>
          <cell r="H143">
            <v>18.809999999999999</v>
          </cell>
          <cell r="I143">
            <v>18.809999999999999</v>
          </cell>
          <cell r="J143">
            <v>0</v>
          </cell>
          <cell r="K143">
            <v>18.809999999999999</v>
          </cell>
          <cell r="Q143">
            <v>0</v>
          </cell>
          <cell r="R143">
            <v>18.809999999999999</v>
          </cell>
          <cell r="S143">
            <v>4.5714286E-2</v>
          </cell>
          <cell r="T143">
            <v>0</v>
          </cell>
          <cell r="U143">
            <v>0</v>
          </cell>
          <cell r="V143">
            <v>0</v>
          </cell>
        </row>
        <row r="144">
          <cell r="F144" t="str">
            <v xml:space="preserve">01C11115A  </v>
          </cell>
          <cell r="G144" t="str">
            <v xml:space="preserve">Degasing Tank Foundation (TK-100)                </v>
          </cell>
          <cell r="H144">
            <v>3.11</v>
          </cell>
          <cell r="I144">
            <v>3.11</v>
          </cell>
          <cell r="J144">
            <v>0</v>
          </cell>
          <cell r="K144">
            <v>3.11</v>
          </cell>
          <cell r="Q144">
            <v>0</v>
          </cell>
          <cell r="R144">
            <v>3.11</v>
          </cell>
          <cell r="T144" t="str">
            <v>Cut in Earth</v>
          </cell>
          <cell r="U144" t="str">
            <v>02</v>
          </cell>
          <cell r="V144">
            <v>1</v>
          </cell>
        </row>
        <row r="145">
          <cell r="F145">
            <v>0</v>
          </cell>
          <cell r="G145">
            <v>0</v>
          </cell>
          <cell r="H145">
            <v>168</v>
          </cell>
          <cell r="I145">
            <v>168</v>
          </cell>
          <cell r="J145">
            <v>0</v>
          </cell>
          <cell r="K145">
            <v>168</v>
          </cell>
          <cell r="Q145">
            <v>0</v>
          </cell>
          <cell r="R145">
            <v>0</v>
          </cell>
          <cell r="S145">
            <v>7.5892856999999994E-2</v>
          </cell>
          <cell r="T145">
            <v>0</v>
          </cell>
          <cell r="U145">
            <v>0</v>
          </cell>
          <cell r="V145">
            <v>0</v>
          </cell>
        </row>
        <row r="146">
          <cell r="F146" t="str">
            <v xml:space="preserve">01C11116A  </v>
          </cell>
          <cell r="G146" t="str">
            <v xml:space="preserve">Air Reciver (V-140) Foundation                   </v>
          </cell>
          <cell r="H146">
            <v>159.6</v>
          </cell>
          <cell r="I146">
            <v>159.6</v>
          </cell>
          <cell r="J146">
            <v>0</v>
          </cell>
          <cell r="K146">
            <v>159.6</v>
          </cell>
          <cell r="Q146">
            <v>0</v>
          </cell>
          <cell r="R146">
            <v>0</v>
          </cell>
          <cell r="T146" t="str">
            <v>Cut in Earth</v>
          </cell>
          <cell r="U146" t="str">
            <v>02</v>
          </cell>
          <cell r="V146">
            <v>0.17649999999999999</v>
          </cell>
        </row>
        <row r="147">
          <cell r="F147" t="str">
            <v xml:space="preserve">01C11116B  </v>
          </cell>
          <cell r="G147" t="str">
            <v xml:space="preserve">Burn Pit Ignition Package (PK-150) Foundation    </v>
          </cell>
          <cell r="H147">
            <v>308</v>
          </cell>
          <cell r="I147">
            <v>308</v>
          </cell>
          <cell r="J147">
            <v>0</v>
          </cell>
          <cell r="K147">
            <v>308</v>
          </cell>
          <cell r="Q147">
            <v>0</v>
          </cell>
          <cell r="R147">
            <v>0</v>
          </cell>
          <cell r="T147" t="str">
            <v>Cut in Earth</v>
          </cell>
          <cell r="U147" t="str">
            <v>02</v>
          </cell>
          <cell r="V147">
            <v>5.8799999999999998E-2</v>
          </cell>
        </row>
        <row r="148">
          <cell r="F148" t="str">
            <v xml:space="preserve">01C11116C  </v>
          </cell>
          <cell r="G148" t="str">
            <v xml:space="preserve">Flare Ignition Package (PK-160) Foundation       </v>
          </cell>
          <cell r="H148">
            <v>292.60000000000002</v>
          </cell>
          <cell r="I148">
            <v>292.60000000000002</v>
          </cell>
          <cell r="J148">
            <v>0</v>
          </cell>
          <cell r="K148">
            <v>292.60000000000002</v>
          </cell>
          <cell r="Q148">
            <v>0</v>
          </cell>
          <cell r="R148">
            <v>0</v>
          </cell>
          <cell r="S148" t="str">
            <v>Fill</v>
          </cell>
          <cell r="U148" t="str">
            <v>02</v>
          </cell>
          <cell r="V148">
            <v>5.8799999999999998E-2</v>
          </cell>
        </row>
        <row r="149">
          <cell r="F149" t="str">
            <v xml:space="preserve">01C11116D  </v>
          </cell>
          <cell r="G149" t="str">
            <v xml:space="preserve">Lighting Pole &amp; Tower Foundations                </v>
          </cell>
          <cell r="H149">
            <v>10891.1</v>
          </cell>
          <cell r="I149">
            <v>10891.1</v>
          </cell>
          <cell r="J149">
            <v>0</v>
          </cell>
          <cell r="K149">
            <v>10891.1</v>
          </cell>
          <cell r="Q149">
            <v>0</v>
          </cell>
          <cell r="R149">
            <v>9414.07</v>
          </cell>
          <cell r="T149" t="str">
            <v>Fill</v>
          </cell>
          <cell r="U149" t="str">
            <v>02</v>
          </cell>
          <cell r="V149">
            <v>0.47060000000000002</v>
          </cell>
        </row>
        <row r="150">
          <cell r="F150" t="str">
            <v xml:space="preserve">01C11116E  </v>
          </cell>
          <cell r="G150" t="str">
            <v xml:space="preserve">Foundation Completion Works                      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Q150">
            <v>0</v>
          </cell>
          <cell r="R150">
            <v>0</v>
          </cell>
          <cell r="T150" t="str">
            <v>Fill</v>
          </cell>
          <cell r="U150" t="str">
            <v>02</v>
          </cell>
          <cell r="V150">
            <v>0.23530000000000001</v>
          </cell>
        </row>
        <row r="151">
          <cell r="F151">
            <v>27</v>
          </cell>
          <cell r="G151">
            <v>13.4</v>
          </cell>
          <cell r="H151">
            <v>27</v>
          </cell>
          <cell r="I151">
            <v>27</v>
          </cell>
          <cell r="J151">
            <v>0</v>
          </cell>
          <cell r="K151">
            <v>27</v>
          </cell>
          <cell r="Q151">
            <v>0</v>
          </cell>
          <cell r="R151">
            <v>13.4</v>
          </cell>
          <cell r="T151" t="str">
            <v>Fill</v>
          </cell>
          <cell r="U151" t="str">
            <v>02</v>
          </cell>
          <cell r="V151">
            <v>0</v>
          </cell>
        </row>
        <row r="152">
          <cell r="F152">
            <v>26.3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P152">
            <v>6.3140260000000004E-2</v>
          </cell>
          <cell r="Q152">
            <v>5.7085459200000001E-2</v>
          </cell>
          <cell r="R152">
            <v>0.16773653999999999</v>
          </cell>
          <cell r="T152" t="str">
            <v>Fill</v>
          </cell>
          <cell r="U152" t="str">
            <v>02</v>
          </cell>
          <cell r="V152">
            <v>0</v>
          </cell>
        </row>
        <row r="153">
          <cell r="F153">
            <v>30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Q153">
            <v>0</v>
          </cell>
          <cell r="R153">
            <v>0</v>
          </cell>
          <cell r="S153">
            <v>0.157995</v>
          </cell>
          <cell r="T153">
            <v>0</v>
          </cell>
          <cell r="U153">
            <v>0.48</v>
          </cell>
          <cell r="V153">
            <v>0</v>
          </cell>
        </row>
        <row r="154">
          <cell r="F154" t="str">
            <v xml:space="preserve">01C13145A  </v>
          </cell>
          <cell r="G154" t="str">
            <v>Parking Shelter</v>
          </cell>
          <cell r="H154">
            <v>10835.1</v>
          </cell>
          <cell r="I154">
            <v>10835.1</v>
          </cell>
          <cell r="J154">
            <v>0</v>
          </cell>
          <cell r="K154">
            <v>10835.1</v>
          </cell>
          <cell r="Q154">
            <v>0</v>
          </cell>
          <cell r="R154">
            <v>9383</v>
          </cell>
          <cell r="T154" t="str">
            <v>Fill</v>
          </cell>
          <cell r="U154" t="str">
            <v>02</v>
          </cell>
          <cell r="V154">
            <v>1</v>
          </cell>
          <cell r="W154">
            <v>0</v>
          </cell>
          <cell r="X154">
            <v>0.48</v>
          </cell>
        </row>
        <row r="155">
          <cell r="F155">
            <v>1.5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Q155">
            <v>0</v>
          </cell>
          <cell r="R155">
            <v>0</v>
          </cell>
          <cell r="S155">
            <v>3.5100000000000002E-4</v>
          </cell>
          <cell r="T155">
            <v>0</v>
          </cell>
          <cell r="U155">
            <v>0</v>
          </cell>
          <cell r="V155">
            <v>0</v>
          </cell>
        </row>
        <row r="156">
          <cell r="F156" t="str">
            <v xml:space="preserve">01C13146A  </v>
          </cell>
          <cell r="G156" t="str">
            <v xml:space="preserve">Water Loading Pump Shade   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Q156">
            <v>0</v>
          </cell>
          <cell r="R156">
            <v>0</v>
          </cell>
          <cell r="T156" t="str">
            <v>Fill</v>
          </cell>
          <cell r="U156" t="str">
            <v>02</v>
          </cell>
          <cell r="V156">
            <v>1</v>
          </cell>
        </row>
        <row r="157">
          <cell r="F157">
            <v>14</v>
          </cell>
          <cell r="G157">
            <v>6.5</v>
          </cell>
          <cell r="H157">
            <v>14</v>
          </cell>
          <cell r="I157">
            <v>14</v>
          </cell>
          <cell r="J157">
            <v>0</v>
          </cell>
          <cell r="K157">
            <v>14</v>
          </cell>
          <cell r="Q157">
            <v>0</v>
          </cell>
          <cell r="R157">
            <v>6.5</v>
          </cell>
          <cell r="S157">
            <v>3.5100000000000002E-4</v>
          </cell>
          <cell r="T157">
            <v>0</v>
          </cell>
          <cell r="U157">
            <v>0</v>
          </cell>
          <cell r="V157">
            <v>0</v>
          </cell>
        </row>
        <row r="158">
          <cell r="F158" t="str">
            <v xml:space="preserve">01C13147A  </v>
          </cell>
          <cell r="G158" t="str">
            <v>Fuel Oil Pump Shade</v>
          </cell>
          <cell r="H158">
            <v>4</v>
          </cell>
          <cell r="I158">
            <v>4</v>
          </cell>
          <cell r="J158">
            <v>0</v>
          </cell>
          <cell r="K158">
            <v>4</v>
          </cell>
          <cell r="Q158">
            <v>0</v>
          </cell>
          <cell r="R158">
            <v>4</v>
          </cell>
          <cell r="T158" t="str">
            <v>Fill</v>
          </cell>
          <cell r="U158" t="str">
            <v>02</v>
          </cell>
          <cell r="V158">
            <v>1</v>
          </cell>
        </row>
        <row r="159">
          <cell r="F159">
            <v>51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Q159">
            <v>0</v>
          </cell>
          <cell r="R159">
            <v>0</v>
          </cell>
          <cell r="S159">
            <v>1.5785E-2</v>
          </cell>
          <cell r="T159">
            <v>0</v>
          </cell>
          <cell r="U159">
            <v>0</v>
          </cell>
          <cell r="V159">
            <v>0</v>
          </cell>
        </row>
        <row r="160">
          <cell r="F160" t="str">
            <v xml:space="preserve">01C13149A  </v>
          </cell>
          <cell r="G160" t="str">
            <v>Water &amp; Effluent Water Pumps Shade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Q160">
            <v>0</v>
          </cell>
          <cell r="R160">
            <v>0</v>
          </cell>
          <cell r="T160" t="str">
            <v>Fill</v>
          </cell>
          <cell r="U160" t="str">
            <v>02</v>
          </cell>
          <cell r="V160">
            <v>1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Q161">
            <v>0</v>
          </cell>
          <cell r="R161">
            <v>0</v>
          </cell>
          <cell r="S161">
            <v>2.8059999999999999E-3</v>
          </cell>
          <cell r="T161">
            <v>0</v>
          </cell>
          <cell r="U161">
            <v>0</v>
          </cell>
          <cell r="V161">
            <v>0</v>
          </cell>
        </row>
        <row r="162">
          <cell r="F162" t="str">
            <v xml:space="preserve">01C13150A  </v>
          </cell>
          <cell r="G162" t="str">
            <v>Fire Water &amp; Jockey Pump Shade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Q162">
            <v>0</v>
          </cell>
          <cell r="R162">
            <v>0</v>
          </cell>
          <cell r="T162" t="str">
            <v>Fill</v>
          </cell>
          <cell r="U162" t="str">
            <v>02</v>
          </cell>
          <cell r="V162">
            <v>1</v>
          </cell>
        </row>
        <row r="163">
          <cell r="F163">
            <v>59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Q163">
            <v>0</v>
          </cell>
          <cell r="R163">
            <v>0</v>
          </cell>
          <cell r="S163">
            <v>4.7359999999999998E-3</v>
          </cell>
          <cell r="T163">
            <v>0</v>
          </cell>
          <cell r="U163">
            <v>0</v>
          </cell>
          <cell r="V163">
            <v>0</v>
          </cell>
        </row>
        <row r="164">
          <cell r="F164" t="str">
            <v xml:space="preserve">01C13151A  </v>
          </cell>
          <cell r="G164" t="str">
            <v>Chemical Injection Shade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Q164">
            <v>0</v>
          </cell>
          <cell r="R164">
            <v>0</v>
          </cell>
          <cell r="T164" t="str">
            <v>Fill</v>
          </cell>
          <cell r="U164" t="str">
            <v>02</v>
          </cell>
          <cell r="V164">
            <v>1</v>
          </cell>
        </row>
        <row r="165">
          <cell r="F165">
            <v>68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Q165">
            <v>0</v>
          </cell>
          <cell r="R165">
            <v>0</v>
          </cell>
          <cell r="S165">
            <v>3.5100000000000002E-4</v>
          </cell>
          <cell r="T165">
            <v>0</v>
          </cell>
          <cell r="U165">
            <v>0</v>
          </cell>
          <cell r="V165">
            <v>0</v>
          </cell>
        </row>
        <row r="166">
          <cell r="F166" t="str">
            <v xml:space="preserve">01C13152A  </v>
          </cell>
          <cell r="G166" t="str">
            <v>Recirculation Pumps Shade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Q166">
            <v>0</v>
          </cell>
          <cell r="R166">
            <v>0</v>
          </cell>
          <cell r="T166" t="str">
            <v>Fill</v>
          </cell>
          <cell r="U166" t="str">
            <v>02</v>
          </cell>
          <cell r="V166">
            <v>1</v>
          </cell>
        </row>
        <row r="167">
          <cell r="F167">
            <v>135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Q167">
            <v>0</v>
          </cell>
          <cell r="R167">
            <v>0</v>
          </cell>
          <cell r="S167">
            <v>0.57652199999999998</v>
          </cell>
          <cell r="T167">
            <v>0</v>
          </cell>
          <cell r="U167">
            <v>0</v>
          </cell>
          <cell r="V167">
            <v>0</v>
          </cell>
        </row>
        <row r="168">
          <cell r="F168" t="str">
            <v xml:space="preserve">01C13153A  </v>
          </cell>
          <cell r="G168" t="str">
            <v>Chemical Storage Shelter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Q168">
            <v>0</v>
          </cell>
          <cell r="R168">
            <v>0</v>
          </cell>
          <cell r="T168" t="str">
            <v>Fill</v>
          </cell>
          <cell r="U168" t="str">
            <v>02</v>
          </cell>
          <cell r="V168">
            <v>1</v>
          </cell>
        </row>
        <row r="169">
          <cell r="F169">
            <v>3.2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Q169">
            <v>0</v>
          </cell>
          <cell r="R169">
            <v>0</v>
          </cell>
          <cell r="S169">
            <v>2.4550000000000002E-3</v>
          </cell>
          <cell r="T169">
            <v>0</v>
          </cell>
          <cell r="U169">
            <v>0</v>
          </cell>
          <cell r="V169">
            <v>0</v>
          </cell>
        </row>
        <row r="170">
          <cell r="F170" t="str">
            <v xml:space="preserve">01C13154A  </v>
          </cell>
          <cell r="G170" t="str">
            <v>Crude Oil Pumps Shade</v>
          </cell>
          <cell r="H170">
            <v>5</v>
          </cell>
          <cell r="I170">
            <v>5</v>
          </cell>
          <cell r="J170">
            <v>0</v>
          </cell>
          <cell r="K170">
            <v>5</v>
          </cell>
          <cell r="Q170">
            <v>0</v>
          </cell>
          <cell r="R170">
            <v>5</v>
          </cell>
          <cell r="T170" t="str">
            <v>Fill</v>
          </cell>
          <cell r="U170" t="str">
            <v>02</v>
          </cell>
          <cell r="V170">
            <v>1</v>
          </cell>
        </row>
        <row r="171">
          <cell r="F171">
            <v>4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Q171">
            <v>0</v>
          </cell>
          <cell r="R171">
            <v>0</v>
          </cell>
          <cell r="S171">
            <v>1.4733E-2</v>
          </cell>
          <cell r="T171">
            <v>0</v>
          </cell>
          <cell r="U171">
            <v>0</v>
          </cell>
          <cell r="V171">
            <v>0</v>
          </cell>
        </row>
        <row r="172">
          <cell r="F172" t="str">
            <v xml:space="preserve">01C13155A  </v>
          </cell>
          <cell r="G172" t="str">
            <v>Fire Heater Area Shade</v>
          </cell>
          <cell r="H172">
            <v>6</v>
          </cell>
          <cell r="I172">
            <v>6</v>
          </cell>
          <cell r="J172">
            <v>0</v>
          </cell>
          <cell r="K172">
            <v>6</v>
          </cell>
          <cell r="Q172">
            <v>0</v>
          </cell>
          <cell r="R172">
            <v>2.17</v>
          </cell>
          <cell r="T172" t="str">
            <v>Fill</v>
          </cell>
          <cell r="U172" t="str">
            <v>02</v>
          </cell>
          <cell r="V172">
            <v>1</v>
          </cell>
        </row>
        <row r="173"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Q173">
            <v>0</v>
          </cell>
          <cell r="R173">
            <v>0</v>
          </cell>
          <cell r="S173">
            <v>1.403E-3</v>
          </cell>
          <cell r="T173">
            <v>0</v>
          </cell>
          <cell r="U173">
            <v>0</v>
          </cell>
          <cell r="V173">
            <v>0</v>
          </cell>
        </row>
        <row r="174">
          <cell r="F174" t="str">
            <v xml:space="preserve">01C13156A  </v>
          </cell>
          <cell r="G174" t="str">
            <v>H/C Close Drain &amp; Flare K.O.D Pump Shade</v>
          </cell>
          <cell r="H174">
            <v>4762.9800000000014</v>
          </cell>
          <cell r="I174">
            <v>4762.9800000000014</v>
          </cell>
          <cell r="J174">
            <v>0</v>
          </cell>
          <cell r="K174">
            <v>4762.9800000000014</v>
          </cell>
          <cell r="Q174">
            <v>0</v>
          </cell>
          <cell r="R174">
            <v>3668.0099999999998</v>
          </cell>
          <cell r="T174" t="str">
            <v>In Situ Concrete</v>
          </cell>
          <cell r="U174" t="str">
            <v>02</v>
          </cell>
          <cell r="V174">
            <v>1</v>
          </cell>
        </row>
        <row r="175">
          <cell r="F175">
            <v>128.31</v>
          </cell>
          <cell r="G175">
            <v>99.41</v>
          </cell>
          <cell r="H175">
            <v>104</v>
          </cell>
          <cell r="I175">
            <v>104</v>
          </cell>
          <cell r="J175">
            <v>0</v>
          </cell>
          <cell r="K175">
            <v>104</v>
          </cell>
          <cell r="Q175">
            <v>0</v>
          </cell>
          <cell r="R175">
            <v>99.41</v>
          </cell>
          <cell r="S175">
            <v>7.0200000000000004E-4</v>
          </cell>
          <cell r="T175">
            <v>0</v>
          </cell>
          <cell r="U175">
            <v>0</v>
          </cell>
          <cell r="V175">
            <v>0</v>
          </cell>
        </row>
        <row r="176">
          <cell r="F176" t="str">
            <v xml:space="preserve">01C13157A  </v>
          </cell>
          <cell r="G176" t="str">
            <v>Oily Water Seperator Pump Shade</v>
          </cell>
          <cell r="H176">
            <v>12.51</v>
          </cell>
          <cell r="I176">
            <v>12.51</v>
          </cell>
          <cell r="J176">
            <v>0</v>
          </cell>
          <cell r="K176">
            <v>12.51</v>
          </cell>
          <cell r="Q176">
            <v>0</v>
          </cell>
          <cell r="R176">
            <v>11.23</v>
          </cell>
          <cell r="T176" t="str">
            <v>In Situ Concrete</v>
          </cell>
          <cell r="U176" t="str">
            <v>02</v>
          </cell>
          <cell r="V176">
            <v>1</v>
          </cell>
        </row>
        <row r="177">
          <cell r="F177">
            <v>6.2</v>
          </cell>
          <cell r="G177">
            <v>3.06</v>
          </cell>
          <cell r="H177">
            <v>6.2</v>
          </cell>
          <cell r="I177">
            <v>6.2</v>
          </cell>
          <cell r="J177">
            <v>0</v>
          </cell>
          <cell r="K177">
            <v>6.2</v>
          </cell>
          <cell r="Q177">
            <v>0</v>
          </cell>
          <cell r="R177">
            <v>3.06</v>
          </cell>
          <cell r="S177">
            <v>4.1516999999999998E-2</v>
          </cell>
          <cell r="T177">
            <v>0</v>
          </cell>
          <cell r="U177">
            <v>0</v>
          </cell>
          <cell r="V177">
            <v>0</v>
          </cell>
        </row>
        <row r="178">
          <cell r="F178" t="str">
            <v xml:space="preserve">01C13158A  </v>
          </cell>
          <cell r="G178" t="str">
            <v>Fire Extinguisher Shades</v>
          </cell>
          <cell r="H178">
            <v>2.0499999999999998</v>
          </cell>
          <cell r="I178">
            <v>2.0499999999999998</v>
          </cell>
          <cell r="J178">
            <v>5.0000000000000266E-2</v>
          </cell>
          <cell r="K178">
            <v>2.1</v>
          </cell>
          <cell r="Q178">
            <v>0</v>
          </cell>
          <cell r="R178">
            <v>1.82</v>
          </cell>
          <cell r="T178" t="str">
            <v>In Situ Concrete</v>
          </cell>
          <cell r="U178" t="str">
            <v>02</v>
          </cell>
          <cell r="V178">
            <v>1</v>
          </cell>
        </row>
        <row r="179">
          <cell r="F179">
            <v>3418.5</v>
          </cell>
          <cell r="G179">
            <v>3259.91</v>
          </cell>
          <cell r="H179">
            <v>3419</v>
          </cell>
          <cell r="I179">
            <v>3419</v>
          </cell>
          <cell r="J179">
            <v>0</v>
          </cell>
          <cell r="K179">
            <v>3419</v>
          </cell>
          <cell r="Q179">
            <v>0</v>
          </cell>
          <cell r="R179">
            <v>3259.91</v>
          </cell>
          <cell r="S179">
            <v>0.18019399999999999</v>
          </cell>
          <cell r="T179">
            <v>0.31680000000000003</v>
          </cell>
          <cell r="U179">
            <v>0.51</v>
          </cell>
          <cell r="V179">
            <v>0</v>
          </cell>
        </row>
        <row r="180">
          <cell r="F180" t="str">
            <v xml:space="preserve">01C13159A  </v>
          </cell>
          <cell r="G180" t="str">
            <v>Fence &amp; Gate</v>
          </cell>
          <cell r="H180">
            <v>773</v>
          </cell>
          <cell r="I180">
            <v>773</v>
          </cell>
          <cell r="J180">
            <v>0</v>
          </cell>
          <cell r="K180">
            <v>773</v>
          </cell>
          <cell r="Q180">
            <v>0</v>
          </cell>
          <cell r="R180">
            <v>6.31</v>
          </cell>
          <cell r="T180" t="str">
            <v>In Situ Concrete</v>
          </cell>
          <cell r="U180" t="str">
            <v>02</v>
          </cell>
          <cell r="V180">
            <v>1</v>
          </cell>
          <cell r="W180">
            <v>0.31680000000000003</v>
          </cell>
          <cell r="X180">
            <v>0.51</v>
          </cell>
        </row>
        <row r="181">
          <cell r="F181">
            <v>6.6099999999999994</v>
          </cell>
          <cell r="G181">
            <v>12.53</v>
          </cell>
          <cell r="H181">
            <v>12.53</v>
          </cell>
          <cell r="I181">
            <v>12.53</v>
          </cell>
          <cell r="J181">
            <v>0</v>
          </cell>
          <cell r="K181">
            <v>12.53</v>
          </cell>
          <cell r="Q181">
            <v>0</v>
          </cell>
          <cell r="R181">
            <v>12.53</v>
          </cell>
          <cell r="T181" t="str">
            <v>In Situ Concrete</v>
          </cell>
          <cell r="U181" t="str">
            <v>02</v>
          </cell>
          <cell r="V181">
            <v>0</v>
          </cell>
        </row>
        <row r="182">
          <cell r="F182">
            <v>32.35</v>
          </cell>
          <cell r="G182">
            <v>4.93</v>
          </cell>
          <cell r="H182">
            <v>14.35</v>
          </cell>
          <cell r="I182">
            <v>14.35</v>
          </cell>
          <cell r="J182">
            <v>0</v>
          </cell>
          <cell r="K182">
            <v>14.35</v>
          </cell>
          <cell r="P182">
            <v>0.14918487</v>
          </cell>
          <cell r="Q182">
            <v>0</v>
          </cell>
          <cell r="R182">
            <v>0</v>
          </cell>
          <cell r="T182" t="str">
            <v>In Situ Concrete</v>
          </cell>
          <cell r="U182" t="str">
            <v>02</v>
          </cell>
          <cell r="V182">
            <v>0</v>
          </cell>
        </row>
        <row r="183">
          <cell r="F183">
            <v>5.23</v>
          </cell>
          <cell r="G183">
            <v>2.35</v>
          </cell>
          <cell r="H183">
            <v>5.23</v>
          </cell>
          <cell r="I183">
            <v>5.23</v>
          </cell>
          <cell r="J183">
            <v>0</v>
          </cell>
          <cell r="K183">
            <v>5.23</v>
          </cell>
          <cell r="Q183">
            <v>0</v>
          </cell>
          <cell r="R183">
            <v>2.35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 t="str">
            <v xml:space="preserve">01C14119A  </v>
          </cell>
          <cell r="G184" t="str">
            <v>Elevated Water Tank (TK-170) St. Str. Installation</v>
          </cell>
          <cell r="H184">
            <v>33.76</v>
          </cell>
          <cell r="I184">
            <v>33.76</v>
          </cell>
          <cell r="J184">
            <v>0</v>
          </cell>
          <cell r="K184">
            <v>33.76</v>
          </cell>
          <cell r="Q184">
            <v>0</v>
          </cell>
          <cell r="R184">
            <v>33.76</v>
          </cell>
          <cell r="T184" t="str">
            <v>In Situ Concrete</v>
          </cell>
          <cell r="U184" t="str">
            <v>02</v>
          </cell>
          <cell r="V184">
            <v>0</v>
          </cell>
        </row>
        <row r="185">
          <cell r="F185" t="str">
            <v xml:space="preserve">01C14119B  </v>
          </cell>
          <cell r="G185" t="str">
            <v xml:space="preserve">Elavated Water Tank (TK-170) Installation        </v>
          </cell>
          <cell r="H185">
            <v>35</v>
          </cell>
          <cell r="I185">
            <v>35</v>
          </cell>
          <cell r="J185">
            <v>0</v>
          </cell>
          <cell r="K185">
            <v>35</v>
          </cell>
          <cell r="Q185">
            <v>0</v>
          </cell>
          <cell r="R185">
            <v>0</v>
          </cell>
          <cell r="T185" t="str">
            <v>In Situ Concrete</v>
          </cell>
          <cell r="U185" t="str">
            <v>02</v>
          </cell>
          <cell r="V185">
            <v>0</v>
          </cell>
        </row>
        <row r="186">
          <cell r="F186" t="str">
            <v xml:space="preserve">01C14119C  </v>
          </cell>
          <cell r="G186" t="str">
            <v xml:space="preserve">Water Loading Pump (P-131) Installation          </v>
          </cell>
          <cell r="H186">
            <v>15.73</v>
          </cell>
          <cell r="I186">
            <v>15.73</v>
          </cell>
          <cell r="J186">
            <v>0</v>
          </cell>
          <cell r="K186">
            <v>15.73</v>
          </cell>
          <cell r="Q186">
            <v>0</v>
          </cell>
          <cell r="R186">
            <v>15.73</v>
          </cell>
          <cell r="T186" t="str">
            <v>In Situ Concrete</v>
          </cell>
          <cell r="U186" t="str">
            <v>02</v>
          </cell>
          <cell r="V186">
            <v>0</v>
          </cell>
        </row>
        <row r="187">
          <cell r="F187">
            <v>16.57</v>
          </cell>
          <cell r="G187">
            <v>15.66</v>
          </cell>
          <cell r="H187">
            <v>16.57</v>
          </cell>
          <cell r="I187">
            <v>16.57</v>
          </cell>
          <cell r="J187">
            <v>0</v>
          </cell>
          <cell r="K187">
            <v>16.57</v>
          </cell>
          <cell r="Q187">
            <v>0</v>
          </cell>
          <cell r="R187">
            <v>15.66</v>
          </cell>
          <cell r="T187">
            <v>0</v>
          </cell>
          <cell r="U187">
            <v>0</v>
          </cell>
          <cell r="V187">
            <v>0</v>
          </cell>
        </row>
        <row r="188">
          <cell r="F188" t="str">
            <v xml:space="preserve">01C14120A  </v>
          </cell>
          <cell r="G188" t="str">
            <v xml:space="preserve">Fire Water Field Fabricated Tank(TK-190) Instal. </v>
          </cell>
          <cell r="H188">
            <v>32.619999999999997</v>
          </cell>
          <cell r="I188">
            <v>32.619999999999997</v>
          </cell>
          <cell r="J188">
            <v>0</v>
          </cell>
          <cell r="K188">
            <v>32.619999999999997</v>
          </cell>
          <cell r="Q188">
            <v>0</v>
          </cell>
          <cell r="R188">
            <v>32.619999999999997</v>
          </cell>
          <cell r="T188" t="str">
            <v>In Situ Concrete</v>
          </cell>
          <cell r="U188" t="str">
            <v>02</v>
          </cell>
          <cell r="V188">
            <v>0</v>
          </cell>
        </row>
        <row r="189">
          <cell r="F189">
            <v>34.35</v>
          </cell>
          <cell r="G189">
            <v>17.27</v>
          </cell>
          <cell r="H189">
            <v>34.35</v>
          </cell>
          <cell r="I189">
            <v>34.35</v>
          </cell>
          <cell r="J189">
            <v>0</v>
          </cell>
          <cell r="K189">
            <v>34.35</v>
          </cell>
          <cell r="Q189">
            <v>0</v>
          </cell>
          <cell r="R189">
            <v>17.27</v>
          </cell>
          <cell r="T189">
            <v>0</v>
          </cell>
          <cell r="U189">
            <v>0</v>
          </cell>
          <cell r="V189">
            <v>0</v>
          </cell>
        </row>
        <row r="190">
          <cell r="F190" t="str">
            <v xml:space="preserve">01C14121A  </v>
          </cell>
          <cell r="G190" t="str">
            <v xml:space="preserve">Fuel Oil Tank (TK-130) Installation              </v>
          </cell>
          <cell r="H190">
            <v>18.66</v>
          </cell>
          <cell r="I190">
            <v>18.66</v>
          </cell>
          <cell r="J190">
            <v>0</v>
          </cell>
          <cell r="K190">
            <v>18.66</v>
          </cell>
          <cell r="Q190">
            <v>0</v>
          </cell>
          <cell r="R190">
            <v>17.27</v>
          </cell>
          <cell r="T190" t="str">
            <v>In Situ Concrete</v>
          </cell>
          <cell r="U190" t="str">
            <v>02</v>
          </cell>
          <cell r="V190">
            <v>0</v>
          </cell>
        </row>
        <row r="191">
          <cell r="F191" t="str">
            <v xml:space="preserve">01C14121B  </v>
          </cell>
          <cell r="G191" t="str">
            <v xml:space="preserve">Fuel Oil Loading&amp;Unloading Pump (P-130)Install.  </v>
          </cell>
          <cell r="H191">
            <v>33.17</v>
          </cell>
          <cell r="I191">
            <v>33.17</v>
          </cell>
          <cell r="J191">
            <v>0</v>
          </cell>
          <cell r="K191">
            <v>33.17</v>
          </cell>
          <cell r="Q191">
            <v>0</v>
          </cell>
          <cell r="R191">
            <v>33.17</v>
          </cell>
          <cell r="T191" t="str">
            <v>In Situ Concrete</v>
          </cell>
          <cell r="U191" t="str">
            <v>02</v>
          </cell>
          <cell r="V191">
            <v>0</v>
          </cell>
        </row>
        <row r="192">
          <cell r="F192">
            <v>35.21</v>
          </cell>
          <cell r="G192">
            <v>39.93</v>
          </cell>
          <cell r="H192">
            <v>39.93</v>
          </cell>
          <cell r="I192">
            <v>39.93</v>
          </cell>
          <cell r="J192">
            <v>0</v>
          </cell>
          <cell r="K192">
            <v>39.93</v>
          </cell>
          <cell r="Q192">
            <v>0</v>
          </cell>
          <cell r="R192">
            <v>39.93</v>
          </cell>
          <cell r="T192">
            <v>0</v>
          </cell>
          <cell r="U192">
            <v>0</v>
          </cell>
          <cell r="V192">
            <v>0</v>
          </cell>
        </row>
        <row r="193">
          <cell r="F193" t="str">
            <v xml:space="preserve">01C14122A  </v>
          </cell>
          <cell r="G193" t="str">
            <v xml:space="preserve">Air Dryer Package (PK-141) Installation          </v>
          </cell>
          <cell r="H193">
            <v>41.5</v>
          </cell>
          <cell r="I193">
            <v>41.5</v>
          </cell>
          <cell r="J193">
            <v>0</v>
          </cell>
          <cell r="K193">
            <v>41.5</v>
          </cell>
          <cell r="Q193">
            <v>0</v>
          </cell>
          <cell r="R193">
            <v>39.93</v>
          </cell>
          <cell r="T193" t="str">
            <v>In Situ Concrete</v>
          </cell>
          <cell r="U193" t="str">
            <v>02</v>
          </cell>
          <cell r="V193">
            <v>0</v>
          </cell>
        </row>
        <row r="194">
          <cell r="F194" t="str">
            <v xml:space="preserve">01C14122B  </v>
          </cell>
          <cell r="G194" t="str">
            <v xml:space="preserve">Air Compressor Package (PK-140) Installation     </v>
          </cell>
          <cell r="H194">
            <v>41.5</v>
          </cell>
          <cell r="I194">
            <v>41.5</v>
          </cell>
          <cell r="J194">
            <v>0</v>
          </cell>
          <cell r="K194">
            <v>41.5</v>
          </cell>
          <cell r="Q194">
            <v>0</v>
          </cell>
          <cell r="R194">
            <v>0</v>
          </cell>
          <cell r="T194" t="str">
            <v>In Situ Concrete</v>
          </cell>
          <cell r="U194" t="str">
            <v>02</v>
          </cell>
          <cell r="V194">
            <v>0</v>
          </cell>
        </row>
        <row r="195">
          <cell r="F195" t="str">
            <v xml:space="preserve">01C14122C  </v>
          </cell>
          <cell r="G195" t="str">
            <v xml:space="preserve">Diesel Generator (DG-100) Installation           </v>
          </cell>
          <cell r="H195">
            <v>3.51</v>
          </cell>
          <cell r="I195">
            <v>3.51</v>
          </cell>
          <cell r="J195">
            <v>0</v>
          </cell>
          <cell r="K195">
            <v>3.51</v>
          </cell>
          <cell r="Q195">
            <v>0</v>
          </cell>
          <cell r="R195">
            <v>3.51</v>
          </cell>
          <cell r="T195" t="str">
            <v>In Situ Concrete</v>
          </cell>
          <cell r="U195" t="str">
            <v>02</v>
          </cell>
          <cell r="V195">
            <v>0</v>
          </cell>
        </row>
        <row r="196">
          <cell r="F196" t="str">
            <v xml:space="preserve">01C14122D  </v>
          </cell>
          <cell r="G196" t="str">
            <v>Crane Installation</v>
          </cell>
          <cell r="H196">
            <v>4</v>
          </cell>
          <cell r="I196">
            <v>4</v>
          </cell>
          <cell r="J196">
            <v>0</v>
          </cell>
          <cell r="K196">
            <v>4</v>
          </cell>
          <cell r="Q196">
            <v>0</v>
          </cell>
          <cell r="R196">
            <v>1.82</v>
          </cell>
          <cell r="T196" t="str">
            <v>In Situ Concrete</v>
          </cell>
          <cell r="U196" t="str">
            <v>02</v>
          </cell>
          <cell r="V196">
            <v>0</v>
          </cell>
        </row>
        <row r="197">
          <cell r="F197">
            <v>2.12</v>
          </cell>
          <cell r="G197">
            <v>14.43</v>
          </cell>
          <cell r="H197">
            <v>14.43</v>
          </cell>
          <cell r="I197">
            <v>14.43</v>
          </cell>
          <cell r="J197">
            <v>0</v>
          </cell>
          <cell r="K197">
            <v>14.43</v>
          </cell>
          <cell r="Q197">
            <v>0</v>
          </cell>
          <cell r="R197">
            <v>14.43</v>
          </cell>
          <cell r="T197">
            <v>0</v>
          </cell>
          <cell r="U197">
            <v>0</v>
          </cell>
          <cell r="V197">
            <v>0</v>
          </cell>
        </row>
        <row r="198">
          <cell r="F198" t="str">
            <v xml:space="preserve">01C14123A  </v>
          </cell>
          <cell r="G198" t="str">
            <v xml:space="preserve">Vaccum Dearation Package (PK-110) St. Str. Installation   </v>
          </cell>
          <cell r="H198">
            <v>15.68</v>
          </cell>
          <cell r="I198">
            <v>15.68</v>
          </cell>
          <cell r="J198">
            <v>0</v>
          </cell>
          <cell r="K198">
            <v>15.68</v>
          </cell>
          <cell r="Q198">
            <v>0</v>
          </cell>
          <cell r="R198">
            <v>1.36</v>
          </cell>
          <cell r="T198" t="str">
            <v>In Situ Concrete</v>
          </cell>
          <cell r="U198" t="str">
            <v>02</v>
          </cell>
          <cell r="V198">
            <v>0</v>
          </cell>
        </row>
        <row r="199">
          <cell r="F199" t="str">
            <v xml:space="preserve">01C14123B </v>
          </cell>
          <cell r="G199" t="str">
            <v xml:space="preserve">Vaccum Dearation Package (PK-110) Installation   </v>
          </cell>
          <cell r="H199">
            <v>2.1</v>
          </cell>
          <cell r="I199">
            <v>2.1</v>
          </cell>
          <cell r="J199">
            <v>0</v>
          </cell>
          <cell r="K199">
            <v>2.1</v>
          </cell>
          <cell r="Q199">
            <v>0</v>
          </cell>
          <cell r="R199">
            <v>0</v>
          </cell>
          <cell r="T199" t="str">
            <v>In Situ Concrete</v>
          </cell>
          <cell r="U199" t="str">
            <v>02</v>
          </cell>
          <cell r="V199">
            <v>0</v>
          </cell>
        </row>
        <row r="200">
          <cell r="F200">
            <v>0</v>
          </cell>
          <cell r="G200">
            <v>0</v>
          </cell>
          <cell r="H200">
            <v>5</v>
          </cell>
          <cell r="I200">
            <v>5</v>
          </cell>
          <cell r="J200">
            <v>0</v>
          </cell>
          <cell r="K200">
            <v>5</v>
          </cell>
          <cell r="Q200">
            <v>0</v>
          </cell>
          <cell r="R200">
            <v>0</v>
          </cell>
          <cell r="T200">
            <v>0</v>
          </cell>
          <cell r="U200">
            <v>0</v>
          </cell>
          <cell r="V200">
            <v>0</v>
          </cell>
        </row>
        <row r="201">
          <cell r="F201" t="str">
            <v xml:space="preserve">01C14124A  </v>
          </cell>
          <cell r="G201" t="str">
            <v xml:space="preserve">Dilution Water Booster Pump (P-111A)Installation </v>
          </cell>
          <cell r="H201">
            <v>5</v>
          </cell>
          <cell r="I201">
            <v>5</v>
          </cell>
          <cell r="J201">
            <v>0</v>
          </cell>
          <cell r="K201">
            <v>5</v>
          </cell>
          <cell r="Q201">
            <v>0</v>
          </cell>
          <cell r="R201">
            <v>0</v>
          </cell>
          <cell r="T201" t="str">
            <v>In Situ Concrete</v>
          </cell>
          <cell r="U201" t="str">
            <v>02</v>
          </cell>
          <cell r="V201">
            <v>0</v>
          </cell>
        </row>
        <row r="202">
          <cell r="F202" t="str">
            <v xml:space="preserve">01C14124B  </v>
          </cell>
          <cell r="G202" t="str">
            <v xml:space="preserve">Dilution Water Booster Pump (P-111B)Installation </v>
          </cell>
          <cell r="H202">
            <v>10.8</v>
          </cell>
          <cell r="I202">
            <v>10.8</v>
          </cell>
          <cell r="J202">
            <v>0</v>
          </cell>
          <cell r="K202">
            <v>10.8</v>
          </cell>
          <cell r="Q202">
            <v>0</v>
          </cell>
          <cell r="R202">
            <v>0</v>
          </cell>
          <cell r="T202" t="str">
            <v>In Situ Concrete</v>
          </cell>
          <cell r="U202" t="str">
            <v>02</v>
          </cell>
          <cell r="V202">
            <v>0</v>
          </cell>
        </row>
        <row r="203">
          <cell r="F203" t="str">
            <v xml:space="preserve">01C14124C  </v>
          </cell>
          <cell r="G203" t="str">
            <v xml:space="preserve">Dilution Water Pump (P-110A) Installation        </v>
          </cell>
          <cell r="H203">
            <v>10.8</v>
          </cell>
          <cell r="I203">
            <v>10.8</v>
          </cell>
          <cell r="J203">
            <v>0</v>
          </cell>
          <cell r="K203">
            <v>10.8</v>
          </cell>
          <cell r="Q203">
            <v>0</v>
          </cell>
          <cell r="R203">
            <v>0</v>
          </cell>
          <cell r="S203" t="str">
            <v>Base &amp; Sub base</v>
          </cell>
          <cell r="U203" t="str">
            <v>02</v>
          </cell>
          <cell r="V203">
            <v>0</v>
          </cell>
        </row>
        <row r="204">
          <cell r="F204" t="str">
            <v xml:space="preserve">01C14124D  </v>
          </cell>
          <cell r="G204" t="str">
            <v xml:space="preserve">Dilution Water Pump (P-110B) Installation        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Q204">
            <v>0</v>
          </cell>
          <cell r="R204">
            <v>0</v>
          </cell>
          <cell r="S204" t="str">
            <v>Asphalt Concrete</v>
          </cell>
          <cell r="U204" t="str">
            <v>02</v>
          </cell>
          <cell r="V204">
            <v>0</v>
          </cell>
        </row>
        <row r="205">
          <cell r="F205" t="str">
            <v xml:space="preserve">01C14124E  </v>
          </cell>
          <cell r="G205" t="str">
            <v xml:space="preserve">Injection Main Pump (P-181A) Installation        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Q205">
            <v>0</v>
          </cell>
          <cell r="R205">
            <v>0</v>
          </cell>
          <cell r="S205" t="str">
            <v>Sandfill</v>
          </cell>
          <cell r="U205" t="str">
            <v>02</v>
          </cell>
          <cell r="V205">
            <v>0</v>
          </cell>
        </row>
        <row r="206">
          <cell r="F206" t="str">
            <v xml:space="preserve">01C14124F  </v>
          </cell>
          <cell r="G206" t="str">
            <v xml:space="preserve">Injection Main Pump (P-181B) Installation        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Q206">
            <v>0</v>
          </cell>
          <cell r="R206">
            <v>0</v>
          </cell>
          <cell r="S206" t="str">
            <v>Iron Works</v>
          </cell>
          <cell r="U206" t="str">
            <v>02</v>
          </cell>
          <cell r="V206">
            <v>0</v>
          </cell>
        </row>
        <row r="207">
          <cell r="F207" t="str">
            <v xml:space="preserve">01C14124G  </v>
          </cell>
          <cell r="G207" t="str">
            <v xml:space="preserve">Injection Booster Pump (P-180 A) Installation    </v>
          </cell>
          <cell r="H207">
            <v>136236.78</v>
          </cell>
          <cell r="I207">
            <v>136236.78</v>
          </cell>
          <cell r="J207">
            <v>0</v>
          </cell>
          <cell r="K207">
            <v>136236.78</v>
          </cell>
          <cell r="Q207">
            <v>0</v>
          </cell>
          <cell r="R207">
            <v>0</v>
          </cell>
          <cell r="T207" t="str">
            <v>Iron work</v>
          </cell>
          <cell r="U207" t="str">
            <v>02</v>
          </cell>
          <cell r="V207">
            <v>0</v>
          </cell>
        </row>
        <row r="208">
          <cell r="F208" t="str">
            <v xml:space="preserve">01C14124H  </v>
          </cell>
          <cell r="G208" t="str">
            <v xml:space="preserve">Injection Booster Pump (P-180 B) Installation    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Q208">
            <v>0</v>
          </cell>
          <cell r="R208">
            <v>0</v>
          </cell>
          <cell r="T208" t="str">
            <v>Iron work</v>
          </cell>
          <cell r="U208" t="str">
            <v>02</v>
          </cell>
          <cell r="V208">
            <v>0</v>
          </cell>
        </row>
        <row r="209">
          <cell r="F209" t="str">
            <v xml:space="preserve">01C14124I  </v>
          </cell>
          <cell r="G209" t="str">
            <v xml:space="preserve">Free Water Transfer Pump (P-102 A) Installation  </v>
          </cell>
          <cell r="H209">
            <v>195</v>
          </cell>
          <cell r="I209">
            <v>195</v>
          </cell>
          <cell r="J209">
            <v>0</v>
          </cell>
          <cell r="K209">
            <v>195</v>
          </cell>
          <cell r="Q209">
            <v>0</v>
          </cell>
          <cell r="R209">
            <v>0</v>
          </cell>
          <cell r="T209" t="str">
            <v>Iron work</v>
          </cell>
          <cell r="U209" t="str">
            <v>02</v>
          </cell>
          <cell r="V209">
            <v>0</v>
          </cell>
        </row>
        <row r="210">
          <cell r="F210" t="str">
            <v xml:space="preserve">01C14124J  </v>
          </cell>
          <cell r="G210" t="str">
            <v xml:space="preserve">Free Water Transfer Pump (P-102 B) Installation  </v>
          </cell>
          <cell r="H210">
            <v>515.78</v>
          </cell>
          <cell r="I210">
            <v>515.78</v>
          </cell>
          <cell r="J210">
            <v>0</v>
          </cell>
          <cell r="K210">
            <v>515.78</v>
          </cell>
          <cell r="Q210">
            <v>0</v>
          </cell>
          <cell r="R210">
            <v>0</v>
          </cell>
          <cell r="T210" t="str">
            <v>Iron work</v>
          </cell>
          <cell r="U210" t="str">
            <v>02</v>
          </cell>
          <cell r="V210">
            <v>0</v>
          </cell>
        </row>
        <row r="211">
          <cell r="F211" t="str">
            <v xml:space="preserve">01C14124K  </v>
          </cell>
          <cell r="G211" t="str">
            <v>Crane Installation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Q211">
            <v>0</v>
          </cell>
          <cell r="R211">
            <v>0</v>
          </cell>
          <cell r="T211" t="str">
            <v>Iron work</v>
          </cell>
          <cell r="U211" t="str">
            <v>02</v>
          </cell>
          <cell r="V211">
            <v>0</v>
          </cell>
        </row>
        <row r="212">
          <cell r="F212">
            <v>271.82</v>
          </cell>
          <cell r="G212">
            <v>0</v>
          </cell>
          <cell r="H212">
            <v>1400</v>
          </cell>
          <cell r="I212">
            <v>1400</v>
          </cell>
          <cell r="J212">
            <v>0</v>
          </cell>
          <cell r="K212">
            <v>1400</v>
          </cell>
          <cell r="Q212">
            <v>0</v>
          </cell>
          <cell r="R212">
            <v>0</v>
          </cell>
          <cell r="T212">
            <v>0</v>
          </cell>
          <cell r="U212">
            <v>0</v>
          </cell>
          <cell r="V212">
            <v>0</v>
          </cell>
        </row>
        <row r="213">
          <cell r="F213" t="str">
            <v xml:space="preserve">01C14125A  </v>
          </cell>
          <cell r="G213" t="str">
            <v xml:space="preserve">Fire Water Main Pump (P-191B)Inst.(Diesel Engine) </v>
          </cell>
          <cell r="H213">
            <v>129544</v>
          </cell>
          <cell r="I213">
            <v>129544</v>
          </cell>
          <cell r="J213">
            <v>0</v>
          </cell>
          <cell r="K213">
            <v>129544</v>
          </cell>
          <cell r="Q213">
            <v>0</v>
          </cell>
          <cell r="R213">
            <v>0</v>
          </cell>
          <cell r="T213" t="str">
            <v>Iron work</v>
          </cell>
          <cell r="U213" t="str">
            <v>02</v>
          </cell>
          <cell r="V213">
            <v>0</v>
          </cell>
        </row>
        <row r="214">
          <cell r="F214" t="str">
            <v xml:space="preserve">01C14125B  </v>
          </cell>
          <cell r="G214" t="str">
            <v xml:space="preserve">Fire Water Main Pump(P-191A)Inst. (Motor Driver) </v>
          </cell>
          <cell r="H214">
            <v>41</v>
          </cell>
          <cell r="I214">
            <v>41</v>
          </cell>
          <cell r="J214">
            <v>0</v>
          </cell>
          <cell r="K214">
            <v>41</v>
          </cell>
          <cell r="Q214">
            <v>0</v>
          </cell>
          <cell r="R214">
            <v>0</v>
          </cell>
          <cell r="T214" t="str">
            <v>Iron work</v>
          </cell>
          <cell r="U214" t="str">
            <v>02</v>
          </cell>
          <cell r="V214">
            <v>0</v>
          </cell>
        </row>
        <row r="215">
          <cell r="F215" t="str">
            <v xml:space="preserve">01C14125C  </v>
          </cell>
          <cell r="G215" t="str">
            <v xml:space="preserve">Fire Water Jockey Pump (P-190 A) Installation    </v>
          </cell>
          <cell r="H215">
            <v>406</v>
          </cell>
          <cell r="I215">
            <v>406</v>
          </cell>
          <cell r="J215">
            <v>0</v>
          </cell>
          <cell r="K215">
            <v>406</v>
          </cell>
          <cell r="Q215">
            <v>0</v>
          </cell>
          <cell r="R215">
            <v>0</v>
          </cell>
          <cell r="T215" t="str">
            <v>Iron work</v>
          </cell>
          <cell r="U215" t="str">
            <v>02</v>
          </cell>
          <cell r="V215">
            <v>0</v>
          </cell>
        </row>
        <row r="216">
          <cell r="F216" t="str">
            <v xml:space="preserve">01C14125D  </v>
          </cell>
          <cell r="G216" t="str">
            <v xml:space="preserve">Fire Water Jockey Pump (P-190 B) Installation    </v>
          </cell>
          <cell r="H216">
            <v>41</v>
          </cell>
          <cell r="I216">
            <v>41</v>
          </cell>
          <cell r="J216">
            <v>0</v>
          </cell>
          <cell r="K216">
            <v>41</v>
          </cell>
          <cell r="Q216">
            <v>0</v>
          </cell>
          <cell r="R216">
            <v>0</v>
          </cell>
          <cell r="T216" t="str">
            <v>Iron work</v>
          </cell>
          <cell r="U216" t="str">
            <v>02</v>
          </cell>
          <cell r="V216">
            <v>0</v>
          </cell>
        </row>
        <row r="217">
          <cell r="F217" t="str">
            <v xml:space="preserve">01C14125E  </v>
          </cell>
          <cell r="G217" t="str">
            <v>Crane installation</v>
          </cell>
          <cell r="H217">
            <v>41</v>
          </cell>
          <cell r="I217">
            <v>41</v>
          </cell>
          <cell r="J217">
            <v>0</v>
          </cell>
          <cell r="K217">
            <v>41</v>
          </cell>
          <cell r="Q217">
            <v>0</v>
          </cell>
          <cell r="R217">
            <v>0</v>
          </cell>
          <cell r="T217" t="str">
            <v>Iron work</v>
          </cell>
          <cell r="U217" t="str">
            <v>02</v>
          </cell>
          <cell r="V217">
            <v>0</v>
          </cell>
        </row>
        <row r="218">
          <cell r="F218">
            <v>505.52</v>
          </cell>
          <cell r="G218">
            <v>0</v>
          </cell>
          <cell r="H218">
            <v>602</v>
          </cell>
          <cell r="I218">
            <v>602</v>
          </cell>
          <cell r="J218">
            <v>0</v>
          </cell>
          <cell r="K218">
            <v>602</v>
          </cell>
          <cell r="Q218">
            <v>0</v>
          </cell>
          <cell r="R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F219" t="str">
            <v xml:space="preserve">01C14126A  </v>
          </cell>
          <cell r="G219" t="str">
            <v xml:space="preserve">Demulsifier Injection Package (PK-170) Install.  </v>
          </cell>
          <cell r="H219">
            <v>41</v>
          </cell>
          <cell r="I219">
            <v>41</v>
          </cell>
          <cell r="J219">
            <v>0</v>
          </cell>
          <cell r="K219">
            <v>41</v>
          </cell>
          <cell r="Q219">
            <v>0</v>
          </cell>
          <cell r="R219">
            <v>0</v>
          </cell>
          <cell r="T219" t="str">
            <v>Iron work</v>
          </cell>
          <cell r="U219" t="str">
            <v>02</v>
          </cell>
          <cell r="V219">
            <v>0</v>
          </cell>
        </row>
        <row r="220">
          <cell r="F220" t="str">
            <v xml:space="preserve">01C14126B  </v>
          </cell>
          <cell r="G220" t="str">
            <v xml:space="preserve">Corrosion Inhibitor Package (PK-171)Installation </v>
          </cell>
          <cell r="H220">
            <v>114</v>
          </cell>
          <cell r="I220">
            <v>114</v>
          </cell>
          <cell r="J220">
            <v>0</v>
          </cell>
          <cell r="K220">
            <v>114</v>
          </cell>
          <cell r="Q220">
            <v>0</v>
          </cell>
          <cell r="R220">
            <v>0</v>
          </cell>
          <cell r="T220" t="str">
            <v>Iron work</v>
          </cell>
          <cell r="U220" t="str">
            <v>02</v>
          </cell>
          <cell r="V220">
            <v>0</v>
          </cell>
        </row>
        <row r="221">
          <cell r="F221" t="str">
            <v xml:space="preserve">01C14126C  </v>
          </cell>
          <cell r="G221" t="str">
            <v xml:space="preserve">Oxygen Scavenger Injection Package(PK-172)Instal </v>
          </cell>
          <cell r="H221">
            <v>192</v>
          </cell>
          <cell r="I221">
            <v>192</v>
          </cell>
          <cell r="J221">
            <v>0</v>
          </cell>
          <cell r="K221">
            <v>192</v>
          </cell>
          <cell r="Q221">
            <v>0</v>
          </cell>
          <cell r="R221">
            <v>0</v>
          </cell>
          <cell r="T221" t="str">
            <v>Iron work</v>
          </cell>
          <cell r="U221" t="str">
            <v>02</v>
          </cell>
          <cell r="V221">
            <v>0</v>
          </cell>
        </row>
        <row r="222">
          <cell r="F222" t="str">
            <v xml:space="preserve">01C14126D  </v>
          </cell>
          <cell r="G222" t="str">
            <v xml:space="preserve">Reverse Demulsifier Injection Package(PK-173)Ins </v>
          </cell>
          <cell r="H222">
            <v>609</v>
          </cell>
          <cell r="I222">
            <v>609</v>
          </cell>
          <cell r="J222">
            <v>0</v>
          </cell>
          <cell r="K222">
            <v>609</v>
          </cell>
          <cell r="Q222">
            <v>0</v>
          </cell>
          <cell r="R222">
            <v>0</v>
          </cell>
          <cell r="T222" t="str">
            <v>Iron work</v>
          </cell>
          <cell r="U222" t="str">
            <v>02</v>
          </cell>
          <cell r="V222">
            <v>0</v>
          </cell>
        </row>
        <row r="223">
          <cell r="F223" t="str">
            <v xml:space="preserve">01C14126E  </v>
          </cell>
          <cell r="G223" t="str">
            <v xml:space="preserve">Scale Inhibitor Injection Package(PK-174)Install </v>
          </cell>
          <cell r="H223">
            <v>385</v>
          </cell>
          <cell r="I223">
            <v>385</v>
          </cell>
          <cell r="J223">
            <v>0</v>
          </cell>
          <cell r="K223">
            <v>385</v>
          </cell>
          <cell r="Q223">
            <v>0</v>
          </cell>
          <cell r="R223">
            <v>0</v>
          </cell>
          <cell r="T223" t="str">
            <v>Iron work</v>
          </cell>
          <cell r="U223" t="str">
            <v>02</v>
          </cell>
          <cell r="V223">
            <v>0</v>
          </cell>
        </row>
        <row r="224">
          <cell r="F224" t="str">
            <v xml:space="preserve">01C14126F  </v>
          </cell>
          <cell r="G224" t="str">
            <v xml:space="preserve">Biocide Injection Package (PK-175) Installation  </v>
          </cell>
          <cell r="H224">
            <v>602</v>
          </cell>
          <cell r="I224">
            <v>602</v>
          </cell>
          <cell r="J224">
            <v>0</v>
          </cell>
          <cell r="K224">
            <v>602</v>
          </cell>
          <cell r="Q224">
            <v>0</v>
          </cell>
          <cell r="R224">
            <v>0</v>
          </cell>
          <cell r="T224" t="str">
            <v>Iron work</v>
          </cell>
          <cell r="U224" t="str">
            <v>02</v>
          </cell>
          <cell r="V224">
            <v>0</v>
          </cell>
        </row>
        <row r="225">
          <cell r="F225">
            <v>981.6</v>
          </cell>
          <cell r="G225">
            <v>0</v>
          </cell>
          <cell r="H225">
            <v>1236</v>
          </cell>
          <cell r="I225">
            <v>1236</v>
          </cell>
          <cell r="J225">
            <v>0</v>
          </cell>
          <cell r="K225">
            <v>1236</v>
          </cell>
          <cell r="Q225">
            <v>0</v>
          </cell>
          <cell r="R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F226" t="str">
            <v xml:space="preserve">01C14127A  </v>
          </cell>
          <cell r="G226" t="str">
            <v xml:space="preserve">Crude-Crude Heat Exchanger (E-100) Installation  </v>
          </cell>
          <cell r="H226">
            <v>37</v>
          </cell>
          <cell r="I226">
            <v>37</v>
          </cell>
          <cell r="J226">
            <v>0</v>
          </cell>
          <cell r="K226">
            <v>37</v>
          </cell>
          <cell r="Q226">
            <v>0</v>
          </cell>
          <cell r="R226">
            <v>0</v>
          </cell>
          <cell r="T226" t="str">
            <v>Iron work</v>
          </cell>
          <cell r="U226" t="str">
            <v>02</v>
          </cell>
          <cell r="V226">
            <v>0</v>
          </cell>
        </row>
        <row r="227">
          <cell r="F227" t="str">
            <v xml:space="preserve">01C14127B  </v>
          </cell>
          <cell r="G227" t="str">
            <v xml:space="preserve">Water-Water Heat Exchanger (E-101) Installation  </v>
          </cell>
          <cell r="H227">
            <v>41</v>
          </cell>
          <cell r="I227">
            <v>41</v>
          </cell>
          <cell r="J227">
            <v>0</v>
          </cell>
          <cell r="K227">
            <v>41</v>
          </cell>
          <cell r="Q227">
            <v>0</v>
          </cell>
          <cell r="R227">
            <v>0</v>
          </cell>
          <cell r="T227" t="str">
            <v>Iron work</v>
          </cell>
          <cell r="U227" t="str">
            <v>02</v>
          </cell>
          <cell r="V227">
            <v>0</v>
          </cell>
        </row>
        <row r="228">
          <cell r="F228" t="str">
            <v xml:space="preserve">01C14127C  </v>
          </cell>
          <cell r="G228" t="str">
            <v xml:space="preserve">Recirculation Pump (P-101A) Installation         </v>
          </cell>
          <cell r="H228">
            <v>40</v>
          </cell>
          <cell r="I228">
            <v>40</v>
          </cell>
          <cell r="J228">
            <v>0</v>
          </cell>
          <cell r="K228">
            <v>40</v>
          </cell>
          <cell r="Q228">
            <v>0</v>
          </cell>
          <cell r="R228">
            <v>0</v>
          </cell>
          <cell r="T228" t="str">
            <v>Iron work</v>
          </cell>
          <cell r="U228" t="str">
            <v>02</v>
          </cell>
          <cell r="V228">
            <v>0</v>
          </cell>
        </row>
        <row r="229">
          <cell r="F229" t="str">
            <v xml:space="preserve">01C14127D  </v>
          </cell>
          <cell r="G229" t="str">
            <v xml:space="preserve">Recirculation Pump (P-101B) Installation         </v>
          </cell>
          <cell r="H229">
            <v>114</v>
          </cell>
          <cell r="I229">
            <v>114</v>
          </cell>
          <cell r="J229">
            <v>0</v>
          </cell>
          <cell r="K229">
            <v>114</v>
          </cell>
          <cell r="Q229">
            <v>0</v>
          </cell>
          <cell r="R229">
            <v>0</v>
          </cell>
          <cell r="T229" t="str">
            <v>Iron work</v>
          </cell>
          <cell r="U229" t="str">
            <v>02</v>
          </cell>
          <cell r="V229">
            <v>0</v>
          </cell>
        </row>
        <row r="230">
          <cell r="F230" t="str">
            <v xml:space="preserve">01C14127E  </v>
          </cell>
          <cell r="G230" t="str">
            <v xml:space="preserve">Desalting Vessel (DE-101) Installation           </v>
          </cell>
          <cell r="H230">
            <v>40</v>
          </cell>
          <cell r="I230">
            <v>40</v>
          </cell>
          <cell r="J230">
            <v>0</v>
          </cell>
          <cell r="K230">
            <v>40</v>
          </cell>
          <cell r="Q230">
            <v>0</v>
          </cell>
          <cell r="R230">
            <v>0</v>
          </cell>
          <cell r="T230" t="str">
            <v>Iron work</v>
          </cell>
          <cell r="U230" t="str">
            <v>02</v>
          </cell>
          <cell r="V230">
            <v>0</v>
          </cell>
        </row>
        <row r="231">
          <cell r="F231" t="str">
            <v xml:space="preserve">01C14127F  </v>
          </cell>
          <cell r="G231" t="str">
            <v xml:space="preserve">Desalting Vessel (DE-100) Installation           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Q231">
            <v>0</v>
          </cell>
          <cell r="R231">
            <v>0</v>
          </cell>
          <cell r="T231" t="str">
            <v>Iron work</v>
          </cell>
          <cell r="U231" t="str">
            <v>02</v>
          </cell>
          <cell r="V231">
            <v>0</v>
          </cell>
        </row>
        <row r="232"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Q232">
            <v>0</v>
          </cell>
          <cell r="R232">
            <v>0</v>
          </cell>
          <cell r="S232" t="str">
            <v>Cut in Rock</v>
          </cell>
          <cell r="T232">
            <v>0</v>
          </cell>
          <cell r="U232">
            <v>0</v>
          </cell>
          <cell r="V232">
            <v>0</v>
          </cell>
        </row>
        <row r="233">
          <cell r="F233" t="str">
            <v xml:space="preserve">01C14128A  </v>
          </cell>
          <cell r="G233" t="str">
            <v>Crane Installation</v>
          </cell>
          <cell r="H233">
            <v>4032</v>
          </cell>
          <cell r="I233">
            <v>4032</v>
          </cell>
          <cell r="J233">
            <v>0</v>
          </cell>
          <cell r="K233">
            <v>4032</v>
          </cell>
          <cell r="Q233">
            <v>0</v>
          </cell>
          <cell r="R233">
            <v>311.48</v>
          </cell>
          <cell r="T233" t="str">
            <v>Cut in Rock</v>
          </cell>
          <cell r="V233">
            <v>0</v>
          </cell>
        </row>
        <row r="234">
          <cell r="F234">
            <v>2425.1</v>
          </cell>
          <cell r="G234">
            <v>239.88</v>
          </cell>
          <cell r="H234">
            <v>3138</v>
          </cell>
          <cell r="I234">
            <v>3138</v>
          </cell>
          <cell r="J234">
            <v>0</v>
          </cell>
          <cell r="K234">
            <v>3138</v>
          </cell>
          <cell r="Q234">
            <v>0</v>
          </cell>
          <cell r="R234">
            <v>239.88</v>
          </cell>
          <cell r="T234">
            <v>0</v>
          </cell>
          <cell r="U234">
            <v>0</v>
          </cell>
          <cell r="V234">
            <v>0</v>
          </cell>
        </row>
        <row r="235">
          <cell r="F235" t="str">
            <v xml:space="preserve">01C14129A  </v>
          </cell>
          <cell r="G235" t="str">
            <v xml:space="preserve">Fuel Gas K.O Drum (V-120) Installation           </v>
          </cell>
          <cell r="H235">
            <v>894</v>
          </cell>
          <cell r="I235">
            <v>894</v>
          </cell>
          <cell r="J235">
            <v>0</v>
          </cell>
          <cell r="K235">
            <v>894</v>
          </cell>
          <cell r="Q235">
            <v>0</v>
          </cell>
          <cell r="R235">
            <v>71.599999999999994</v>
          </cell>
          <cell r="S235" t="str">
            <v>Cut in Earth</v>
          </cell>
          <cell r="V235">
            <v>0</v>
          </cell>
        </row>
        <row r="236">
          <cell r="F236">
            <v>3149.85</v>
          </cell>
          <cell r="G236">
            <v>5917.6299999999992</v>
          </cell>
          <cell r="H236">
            <v>5917.6299999999992</v>
          </cell>
          <cell r="I236">
            <v>5917.6299999999992</v>
          </cell>
          <cell r="J236">
            <v>0</v>
          </cell>
          <cell r="K236">
            <v>5917.6299999999992</v>
          </cell>
          <cell r="Q236">
            <v>0</v>
          </cell>
          <cell r="R236">
            <v>5917.6299999999992</v>
          </cell>
          <cell r="T236">
            <v>0</v>
          </cell>
          <cell r="U236">
            <v>0</v>
          </cell>
          <cell r="V236">
            <v>0</v>
          </cell>
        </row>
        <row r="237">
          <cell r="F237" t="str">
            <v xml:space="preserve">01C14130A  </v>
          </cell>
          <cell r="G237" t="str">
            <v xml:space="preserve">Crude Booster Pump (P-100 A) Installation        </v>
          </cell>
          <cell r="H237">
            <v>4557.1499999999996</v>
          </cell>
          <cell r="I237">
            <v>4557.1499999999996</v>
          </cell>
          <cell r="J237">
            <v>0</v>
          </cell>
          <cell r="K237">
            <v>4557.1499999999996</v>
          </cell>
          <cell r="Q237">
            <v>0</v>
          </cell>
          <cell r="R237">
            <v>4557.1499999999996</v>
          </cell>
          <cell r="T237" t="str">
            <v>Cut in Earth</v>
          </cell>
          <cell r="V237">
            <v>0</v>
          </cell>
        </row>
        <row r="238">
          <cell r="F238" t="str">
            <v xml:space="preserve">01C14130B  </v>
          </cell>
          <cell r="G238" t="str">
            <v xml:space="preserve">Crude Booster Pump (P-100 B) Installation        </v>
          </cell>
          <cell r="H238">
            <v>1360.48</v>
          </cell>
          <cell r="I238">
            <v>1360.48</v>
          </cell>
          <cell r="J238">
            <v>0</v>
          </cell>
          <cell r="K238">
            <v>1360.48</v>
          </cell>
          <cell r="Q238">
            <v>0</v>
          </cell>
          <cell r="R238">
            <v>1360.48</v>
          </cell>
          <cell r="S238" t="str">
            <v>Fill</v>
          </cell>
          <cell r="V238">
            <v>0</v>
          </cell>
        </row>
        <row r="239">
          <cell r="F239" t="str">
            <v xml:space="preserve">01C14130C  </v>
          </cell>
          <cell r="G239" t="str">
            <v xml:space="preserve">Crude Booster Pump (P-100 C) Installation        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Q239">
            <v>0</v>
          </cell>
          <cell r="R239">
            <v>0</v>
          </cell>
          <cell r="T239" t="str">
            <v>Fill</v>
          </cell>
          <cell r="V239">
            <v>0</v>
          </cell>
        </row>
        <row r="240">
          <cell r="F240" t="str">
            <v xml:space="preserve">01C14130D  </v>
          </cell>
          <cell r="G240" t="str">
            <v>Crane Installation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Q240">
            <v>0</v>
          </cell>
          <cell r="R240">
            <v>0</v>
          </cell>
          <cell r="T240" t="str">
            <v>Fill</v>
          </cell>
          <cell r="V240">
            <v>0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Q241">
            <v>0</v>
          </cell>
          <cell r="R241">
            <v>0</v>
          </cell>
          <cell r="S241" t="str">
            <v>In Situ Concrete</v>
          </cell>
          <cell r="T241">
            <v>0</v>
          </cell>
          <cell r="U241">
            <v>0</v>
          </cell>
          <cell r="V241">
            <v>0</v>
          </cell>
        </row>
        <row r="242">
          <cell r="F242" t="str">
            <v xml:space="preserve">01C14131A  </v>
          </cell>
          <cell r="G242" t="str">
            <v xml:space="preserve">Heater (H-100 A) Installation                    </v>
          </cell>
          <cell r="H242">
            <v>273</v>
          </cell>
          <cell r="I242">
            <v>273</v>
          </cell>
          <cell r="J242">
            <v>0</v>
          </cell>
          <cell r="K242">
            <v>273</v>
          </cell>
          <cell r="Q242">
            <v>0</v>
          </cell>
          <cell r="R242">
            <v>0</v>
          </cell>
          <cell r="T242" t="str">
            <v>In Situ Concrete</v>
          </cell>
          <cell r="V242">
            <v>0</v>
          </cell>
        </row>
        <row r="243">
          <cell r="F243" t="str">
            <v xml:space="preserve">01C14131B  </v>
          </cell>
          <cell r="G243" t="str">
            <v xml:space="preserve">Heater (H-100 B) Installation                    </v>
          </cell>
          <cell r="H243">
            <v>260</v>
          </cell>
          <cell r="I243">
            <v>260</v>
          </cell>
          <cell r="J243">
            <v>0</v>
          </cell>
          <cell r="K243">
            <v>260</v>
          </cell>
          <cell r="Q243">
            <v>0</v>
          </cell>
          <cell r="R243">
            <v>0</v>
          </cell>
          <cell r="T243" t="str">
            <v>In Situ Concrete</v>
          </cell>
          <cell r="V243">
            <v>0</v>
          </cell>
        </row>
        <row r="244">
          <cell r="F244">
            <v>233.70000000000002</v>
          </cell>
          <cell r="G244">
            <v>0</v>
          </cell>
          <cell r="H244">
            <v>13</v>
          </cell>
          <cell r="I244">
            <v>13</v>
          </cell>
          <cell r="J244">
            <v>0</v>
          </cell>
          <cell r="K244">
            <v>13</v>
          </cell>
          <cell r="Q244">
            <v>0</v>
          </cell>
          <cell r="R244">
            <v>0</v>
          </cell>
          <cell r="S244" t="str">
            <v>Base &amp; Sub base</v>
          </cell>
          <cell r="T244">
            <v>0</v>
          </cell>
          <cell r="U244">
            <v>0</v>
          </cell>
          <cell r="V244">
            <v>0</v>
          </cell>
        </row>
        <row r="245">
          <cell r="F245" t="str">
            <v xml:space="preserve">01C14132A  </v>
          </cell>
          <cell r="G245" t="str">
            <v xml:space="preserve">Dilution Water Field Fabricated Tank(TK-110)Inst 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Q245">
            <v>0</v>
          </cell>
          <cell r="R245">
            <v>0</v>
          </cell>
          <cell r="S245" t="str">
            <v>Asphalt Concrete</v>
          </cell>
          <cell r="V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Q246">
            <v>0</v>
          </cell>
          <cell r="R246">
            <v>0</v>
          </cell>
          <cell r="S246" t="str">
            <v>Sandfill</v>
          </cell>
          <cell r="T246">
            <v>0</v>
          </cell>
          <cell r="U246">
            <v>0</v>
          </cell>
          <cell r="V246">
            <v>0</v>
          </cell>
        </row>
        <row r="247">
          <cell r="F247" t="str">
            <v xml:space="preserve">01C14133A  </v>
          </cell>
          <cell r="G247" t="str">
            <v xml:space="preserve">Disposal Tank (TK-180) Installation              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Q247">
            <v>0</v>
          </cell>
          <cell r="R247">
            <v>0</v>
          </cell>
          <cell r="S247" t="str">
            <v>Iron Works</v>
          </cell>
          <cell r="V247">
            <v>0</v>
          </cell>
        </row>
        <row r="248">
          <cell r="F248" t="str">
            <v xml:space="preserve">01C14133B  </v>
          </cell>
          <cell r="G248" t="str">
            <v xml:space="preserve">Filter Package (PK-180) Installation             </v>
          </cell>
          <cell r="H248">
            <v>682</v>
          </cell>
          <cell r="I248">
            <v>682</v>
          </cell>
          <cell r="J248">
            <v>0</v>
          </cell>
          <cell r="K248">
            <v>682</v>
          </cell>
          <cell r="Q248">
            <v>0</v>
          </cell>
          <cell r="R248">
            <v>0</v>
          </cell>
          <cell r="T248" t="str">
            <v>Iron work</v>
          </cell>
          <cell r="V248">
            <v>0</v>
          </cell>
        </row>
        <row r="249">
          <cell r="F249" t="str">
            <v xml:space="preserve">01C14133C  </v>
          </cell>
          <cell r="G249" t="str">
            <v xml:space="preserve">LIQ/LIQ Hydrocyclone (Cy-180) Installation       </v>
          </cell>
          <cell r="H249">
            <v>682</v>
          </cell>
          <cell r="I249">
            <v>682</v>
          </cell>
          <cell r="J249">
            <v>0</v>
          </cell>
          <cell r="K249">
            <v>682</v>
          </cell>
          <cell r="Q249">
            <v>0</v>
          </cell>
          <cell r="R249">
            <v>0</v>
          </cell>
          <cell r="T249" t="str">
            <v>Iron work</v>
          </cell>
          <cell r="V249">
            <v>0</v>
          </cell>
        </row>
        <row r="250">
          <cell r="F250">
            <v>42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Q250">
            <v>0</v>
          </cell>
          <cell r="R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 xml:space="preserve">01C14134A  </v>
          </cell>
          <cell r="G251" t="str">
            <v xml:space="preserve">Flare K.O. Drum  (V-160) Installation            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Q251">
            <v>0</v>
          </cell>
          <cell r="R251">
            <v>0</v>
          </cell>
          <cell r="T251" t="str">
            <v>Iron work</v>
          </cell>
          <cell r="V251">
            <v>0</v>
          </cell>
        </row>
        <row r="252">
          <cell r="F252" t="str">
            <v xml:space="preserve">01C14134B  </v>
          </cell>
          <cell r="G252" t="str">
            <v xml:space="preserve">Flare K.O. Drum Pump (P-160 A) Installation      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Q252">
            <v>0</v>
          </cell>
          <cell r="R252">
            <v>0</v>
          </cell>
          <cell r="S252" t="str">
            <v>Cut in Rock</v>
          </cell>
          <cell r="V252">
            <v>0</v>
          </cell>
        </row>
        <row r="253">
          <cell r="F253" t="str">
            <v xml:space="preserve">01C14134C  </v>
          </cell>
          <cell r="G253" t="str">
            <v xml:space="preserve">Flare K.O. Drum Pump (P-160 B) Installation      </v>
          </cell>
          <cell r="H253">
            <v>1298</v>
          </cell>
          <cell r="I253">
            <v>1298</v>
          </cell>
          <cell r="J253">
            <v>0</v>
          </cell>
          <cell r="K253">
            <v>1298</v>
          </cell>
          <cell r="Q253">
            <v>0</v>
          </cell>
          <cell r="R253">
            <v>600.28</v>
          </cell>
          <cell r="T253" t="str">
            <v>Cut in Rock</v>
          </cell>
          <cell r="V253">
            <v>0</v>
          </cell>
        </row>
        <row r="254">
          <cell r="F254" t="str">
            <v xml:space="preserve">01C14134D  </v>
          </cell>
          <cell r="G254" t="str">
            <v xml:space="preserve">H/C Close Drain Vessel (V-150) Install.          </v>
          </cell>
          <cell r="H254">
            <v>493</v>
          </cell>
          <cell r="I254">
            <v>493</v>
          </cell>
          <cell r="J254">
            <v>0</v>
          </cell>
          <cell r="K254">
            <v>493</v>
          </cell>
          <cell r="Q254">
            <v>0</v>
          </cell>
          <cell r="R254">
            <v>268.36</v>
          </cell>
          <cell r="T254" t="str">
            <v>Cut in Rock</v>
          </cell>
          <cell r="V254">
            <v>0</v>
          </cell>
        </row>
        <row r="255">
          <cell r="F255" t="str">
            <v xml:space="preserve">01C14134E  </v>
          </cell>
          <cell r="G255" t="str">
            <v xml:space="preserve">H/C Close Drain Transfer Pump (P-151A) Install.  </v>
          </cell>
          <cell r="H255">
            <v>792</v>
          </cell>
          <cell r="I255">
            <v>792</v>
          </cell>
          <cell r="J255">
            <v>0</v>
          </cell>
          <cell r="K255">
            <v>792</v>
          </cell>
          <cell r="Q255">
            <v>0</v>
          </cell>
          <cell r="R255">
            <v>331.92</v>
          </cell>
          <cell r="T255" t="str">
            <v>Cut in Rock</v>
          </cell>
          <cell r="V255">
            <v>0</v>
          </cell>
        </row>
        <row r="256">
          <cell r="F256" t="str">
            <v xml:space="preserve">01C14134F  </v>
          </cell>
          <cell r="G256" t="str">
            <v xml:space="preserve">H/C Close Drain Transfer Pump (P-151B) Install.  </v>
          </cell>
          <cell r="H256">
            <v>4</v>
          </cell>
          <cell r="I256">
            <v>4</v>
          </cell>
          <cell r="J256">
            <v>0</v>
          </cell>
          <cell r="K256">
            <v>4</v>
          </cell>
          <cell r="Q256">
            <v>0</v>
          </cell>
          <cell r="R256">
            <v>0</v>
          </cell>
          <cell r="T256" t="str">
            <v>Cut in Rock</v>
          </cell>
          <cell r="V256">
            <v>0</v>
          </cell>
        </row>
        <row r="257">
          <cell r="F257" t="str">
            <v xml:space="preserve">01C14134G  </v>
          </cell>
          <cell r="G257" t="str">
            <v xml:space="preserve">Sump Pump (P-150) Installtion                    </v>
          </cell>
          <cell r="H257">
            <v>4</v>
          </cell>
          <cell r="I257">
            <v>4</v>
          </cell>
          <cell r="J257">
            <v>0</v>
          </cell>
          <cell r="K257">
            <v>4</v>
          </cell>
          <cell r="Q257">
            <v>0</v>
          </cell>
          <cell r="R257">
            <v>0</v>
          </cell>
          <cell r="T257" t="str">
            <v>Cut in Rock</v>
          </cell>
          <cell r="V257">
            <v>0</v>
          </cell>
        </row>
        <row r="258">
          <cell r="F258">
            <v>4</v>
          </cell>
          <cell r="G258">
            <v>0</v>
          </cell>
          <cell r="H258">
            <v>5</v>
          </cell>
          <cell r="I258">
            <v>5</v>
          </cell>
          <cell r="J258">
            <v>0</v>
          </cell>
          <cell r="K258">
            <v>5</v>
          </cell>
          <cell r="L258">
            <v>1061</v>
          </cell>
          <cell r="Q258">
            <v>0</v>
          </cell>
          <cell r="R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F259" t="str">
            <v xml:space="preserve">01C14135A  </v>
          </cell>
          <cell r="G259" t="str">
            <v xml:space="preserve">Oily Water Seperator Oil Pump (P-152A)Install.   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Q259">
            <v>0</v>
          </cell>
          <cell r="R259">
            <v>0</v>
          </cell>
          <cell r="S259" t="str">
            <v>Cut in Earth</v>
          </cell>
          <cell r="V259">
            <v>0</v>
          </cell>
        </row>
        <row r="260">
          <cell r="F260" t="str">
            <v xml:space="preserve">01C14135B  </v>
          </cell>
          <cell r="G260" t="str">
            <v xml:space="preserve">Oily Water Seperator Oil Pump (P-152B)Install.   </v>
          </cell>
          <cell r="H260">
            <v>1302.6599999999999</v>
          </cell>
          <cell r="I260">
            <v>1302.6599999999999</v>
          </cell>
          <cell r="J260">
            <v>0</v>
          </cell>
          <cell r="K260">
            <v>1302.6599999999999</v>
          </cell>
          <cell r="Q260">
            <v>0</v>
          </cell>
          <cell r="R260">
            <v>989.31999999999982</v>
          </cell>
          <cell r="T260" t="str">
            <v>Cut in Earth</v>
          </cell>
          <cell r="V260">
            <v>0</v>
          </cell>
        </row>
        <row r="261">
          <cell r="F261">
            <v>472.1</v>
          </cell>
          <cell r="G261">
            <v>478.95</v>
          </cell>
          <cell r="H261">
            <v>493</v>
          </cell>
          <cell r="I261">
            <v>493</v>
          </cell>
          <cell r="J261">
            <v>0</v>
          </cell>
          <cell r="K261">
            <v>493</v>
          </cell>
          <cell r="Q261">
            <v>0</v>
          </cell>
          <cell r="R261">
            <v>478.95</v>
          </cell>
          <cell r="T261">
            <v>0</v>
          </cell>
          <cell r="U261">
            <v>0</v>
          </cell>
          <cell r="V261">
            <v>0</v>
          </cell>
        </row>
        <row r="262">
          <cell r="F262" t="str">
            <v xml:space="preserve">01C14137A  </v>
          </cell>
          <cell r="G262" t="str">
            <v xml:space="preserve">Flare Stack (FL-160) Installation                </v>
          </cell>
          <cell r="H262">
            <v>792</v>
          </cell>
          <cell r="I262">
            <v>792</v>
          </cell>
          <cell r="J262">
            <v>0</v>
          </cell>
          <cell r="K262">
            <v>792</v>
          </cell>
          <cell r="Q262">
            <v>0</v>
          </cell>
          <cell r="R262">
            <v>492.71</v>
          </cell>
          <cell r="T262" t="str">
            <v>Cut in Earth</v>
          </cell>
          <cell r="V262">
            <v>0</v>
          </cell>
        </row>
        <row r="263">
          <cell r="F263">
            <v>2.8</v>
          </cell>
          <cell r="G263">
            <v>5.55</v>
          </cell>
          <cell r="H263">
            <v>5.55</v>
          </cell>
          <cell r="I263">
            <v>5.55</v>
          </cell>
          <cell r="J263">
            <v>0</v>
          </cell>
          <cell r="K263">
            <v>5.55</v>
          </cell>
          <cell r="Q263">
            <v>0</v>
          </cell>
          <cell r="R263">
            <v>5.55</v>
          </cell>
          <cell r="T263">
            <v>0</v>
          </cell>
          <cell r="U263">
            <v>0</v>
          </cell>
          <cell r="V263">
            <v>0</v>
          </cell>
        </row>
        <row r="264">
          <cell r="F264" t="str">
            <v xml:space="preserve">01C14138A  </v>
          </cell>
          <cell r="G264" t="str">
            <v xml:space="preserve">Degasing Field Fabricated Tank (TK-100)Install.  </v>
          </cell>
          <cell r="H264">
            <v>5.55</v>
          </cell>
          <cell r="I264">
            <v>5.55</v>
          </cell>
          <cell r="J264">
            <v>0</v>
          </cell>
          <cell r="K264">
            <v>5.55</v>
          </cell>
          <cell r="Q264">
            <v>0</v>
          </cell>
          <cell r="R264">
            <v>5.55</v>
          </cell>
          <cell r="T264" t="str">
            <v>Cut in Earth</v>
          </cell>
          <cell r="V264">
            <v>0</v>
          </cell>
        </row>
        <row r="265">
          <cell r="F265">
            <v>4</v>
          </cell>
          <cell r="G265">
            <v>6.56</v>
          </cell>
          <cell r="H265">
            <v>6.56</v>
          </cell>
          <cell r="I265">
            <v>6.56</v>
          </cell>
          <cell r="J265">
            <v>0</v>
          </cell>
          <cell r="K265">
            <v>6.56</v>
          </cell>
          <cell r="Q265">
            <v>0</v>
          </cell>
          <cell r="R265">
            <v>6.56</v>
          </cell>
          <cell r="S265" t="str">
            <v>Fill</v>
          </cell>
          <cell r="T265">
            <v>0</v>
          </cell>
          <cell r="U265">
            <v>0</v>
          </cell>
          <cell r="V265">
            <v>0</v>
          </cell>
        </row>
        <row r="266">
          <cell r="F266" t="str">
            <v xml:space="preserve">01C14140A  </v>
          </cell>
          <cell r="G266" t="str">
            <v>Crane Installation</v>
          </cell>
          <cell r="H266">
            <v>1114.74</v>
          </cell>
          <cell r="I266">
            <v>1114.74</v>
          </cell>
          <cell r="J266">
            <v>0</v>
          </cell>
          <cell r="K266">
            <v>1114.74</v>
          </cell>
          <cell r="Q266">
            <v>0</v>
          </cell>
          <cell r="R266">
            <v>530.49</v>
          </cell>
          <cell r="T266" t="str">
            <v>Fill</v>
          </cell>
          <cell r="V266">
            <v>0</v>
          </cell>
        </row>
        <row r="267">
          <cell r="F267">
            <v>698.1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Q267">
            <v>0</v>
          </cell>
          <cell r="R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F268" t="str">
            <v xml:space="preserve">01C14141A  </v>
          </cell>
          <cell r="G268" t="str">
            <v xml:space="preserve">Burn Pit Ignition Package (PK-150) Installation  </v>
          </cell>
          <cell r="H268">
            <v>1114.74</v>
          </cell>
          <cell r="I268">
            <v>1114.74</v>
          </cell>
          <cell r="J268">
            <v>0</v>
          </cell>
          <cell r="K268">
            <v>1114.74</v>
          </cell>
          <cell r="Q268">
            <v>0</v>
          </cell>
          <cell r="R268">
            <v>530.49</v>
          </cell>
          <cell r="T268" t="str">
            <v>Fill</v>
          </cell>
          <cell r="V268">
            <v>0</v>
          </cell>
        </row>
        <row r="269">
          <cell r="F269" t="str">
            <v xml:space="preserve">01C14141B  </v>
          </cell>
          <cell r="G269" t="str">
            <v xml:space="preserve">Flare Ignition Package (PK-160) Installation     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Q269">
            <v>0</v>
          </cell>
          <cell r="R269">
            <v>0</v>
          </cell>
          <cell r="T269" t="str">
            <v>Fill</v>
          </cell>
          <cell r="V269">
            <v>0</v>
          </cell>
        </row>
        <row r="270">
          <cell r="F270" t="str">
            <v xml:space="preserve">01C14141C  </v>
          </cell>
          <cell r="G270" t="str">
            <v xml:space="preserve">Air Reciever (V-140) Installation                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Q270">
            <v>0</v>
          </cell>
          <cell r="R270">
            <v>0</v>
          </cell>
          <cell r="T270" t="str">
            <v>Fill</v>
          </cell>
          <cell r="V270">
            <v>0</v>
          </cell>
        </row>
        <row r="271">
          <cell r="F271" t="str">
            <v xml:space="preserve">01C14141D  </v>
          </cell>
          <cell r="G271" t="str">
            <v xml:space="preserve">Mechanical Installation Comp.Work                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Q271">
            <v>0</v>
          </cell>
          <cell r="R271">
            <v>0</v>
          </cell>
          <cell r="S271" t="str">
            <v>In Situ Concrete</v>
          </cell>
          <cell r="V271">
            <v>0</v>
          </cell>
        </row>
        <row r="272">
          <cell r="F272">
            <v>496.16999999999996</v>
          </cell>
          <cell r="G272">
            <v>344.15999999999997</v>
          </cell>
          <cell r="H272">
            <v>441.44999999999993</v>
          </cell>
          <cell r="I272">
            <v>441.44999999999993</v>
          </cell>
          <cell r="J272">
            <v>0</v>
          </cell>
          <cell r="K272">
            <v>441.44999999999993</v>
          </cell>
          <cell r="Q272">
            <v>0</v>
          </cell>
          <cell r="R272">
            <v>344.15999999999997</v>
          </cell>
          <cell r="T272" t="str">
            <v>In Situ Concrete</v>
          </cell>
          <cell r="V272">
            <v>0</v>
          </cell>
        </row>
        <row r="273">
          <cell r="F273">
            <v>224.70000000000002</v>
          </cell>
          <cell r="G273">
            <v>0</v>
          </cell>
          <cell r="H273">
            <v>7.4</v>
          </cell>
          <cell r="I273">
            <v>7.4</v>
          </cell>
          <cell r="J273">
            <v>0</v>
          </cell>
          <cell r="K273">
            <v>7.4</v>
          </cell>
          <cell r="P273">
            <v>0.14068602999999999</v>
          </cell>
          <cell r="Q273">
            <v>0</v>
          </cell>
          <cell r="R273">
            <v>0</v>
          </cell>
          <cell r="T273" t="str">
            <v>In Situ Concrete</v>
          </cell>
          <cell r="V273">
            <v>0</v>
          </cell>
        </row>
        <row r="274">
          <cell r="F274">
            <v>261.55</v>
          </cell>
          <cell r="G274">
            <v>246.77</v>
          </cell>
          <cell r="H274">
            <v>262</v>
          </cell>
          <cell r="I274">
            <v>262</v>
          </cell>
          <cell r="J274">
            <v>0</v>
          </cell>
          <cell r="K274">
            <v>262</v>
          </cell>
          <cell r="Q274">
            <v>0</v>
          </cell>
          <cell r="R274">
            <v>246.77</v>
          </cell>
          <cell r="T274">
            <v>0</v>
          </cell>
          <cell r="U274">
            <v>0</v>
          </cell>
          <cell r="V274">
            <v>0</v>
          </cell>
        </row>
        <row r="275">
          <cell r="F275" t="str">
            <v xml:space="preserve">01C15161A  </v>
          </cell>
          <cell r="G275" t="str">
            <v>Shop Fabrication</v>
          </cell>
          <cell r="H275">
            <v>161.70999999999998</v>
          </cell>
          <cell r="I275">
            <v>161.70999999999998</v>
          </cell>
          <cell r="J275">
            <v>0</v>
          </cell>
          <cell r="K275">
            <v>161.70999999999998</v>
          </cell>
          <cell r="Q275">
            <v>0</v>
          </cell>
          <cell r="R275">
            <v>88.71</v>
          </cell>
          <cell r="T275" t="str">
            <v>In Situ Concrete</v>
          </cell>
          <cell r="V275">
            <v>0</v>
          </cell>
        </row>
        <row r="276">
          <cell r="F276" t="str">
            <v xml:space="preserve">01C15161B  </v>
          </cell>
          <cell r="G276" t="str">
            <v>Field Fabrication</v>
          </cell>
          <cell r="H276">
            <v>3.2</v>
          </cell>
          <cell r="I276">
            <v>3.2</v>
          </cell>
          <cell r="J276">
            <v>0</v>
          </cell>
          <cell r="K276">
            <v>3.2</v>
          </cell>
          <cell r="Q276">
            <v>0</v>
          </cell>
          <cell r="R276">
            <v>2.64</v>
          </cell>
          <cell r="T276" t="str">
            <v>In Situ Concrete</v>
          </cell>
          <cell r="V276">
            <v>0</v>
          </cell>
        </row>
        <row r="277">
          <cell r="F277" t="str">
            <v xml:space="preserve">01C15161C  </v>
          </cell>
          <cell r="G277" t="str">
            <v>Piping Completion Works</v>
          </cell>
          <cell r="H277">
            <v>3.14</v>
          </cell>
          <cell r="I277">
            <v>3.14</v>
          </cell>
          <cell r="J277">
            <v>0</v>
          </cell>
          <cell r="K277">
            <v>3.14</v>
          </cell>
          <cell r="Q277">
            <v>0</v>
          </cell>
          <cell r="R277">
            <v>2.64</v>
          </cell>
          <cell r="T277" t="str">
            <v>In Situ Concrete</v>
          </cell>
          <cell r="V277">
            <v>0</v>
          </cell>
        </row>
        <row r="278">
          <cell r="F278">
            <v>3.58</v>
          </cell>
          <cell r="G278">
            <v>3.4</v>
          </cell>
          <cell r="H278">
            <v>4</v>
          </cell>
          <cell r="I278">
            <v>4</v>
          </cell>
          <cell r="J278">
            <v>0</v>
          </cell>
          <cell r="K278">
            <v>4</v>
          </cell>
          <cell r="Q278">
            <v>0</v>
          </cell>
          <cell r="R278">
            <v>3.4</v>
          </cell>
          <cell r="S278" t="str">
            <v>Base &amp; Sub base</v>
          </cell>
          <cell r="T278">
            <v>0</v>
          </cell>
          <cell r="U278">
            <v>0</v>
          </cell>
          <cell r="V278">
            <v>0</v>
          </cell>
        </row>
        <row r="279">
          <cell r="F279" t="str">
            <v xml:space="preserve">01C15162A  </v>
          </cell>
          <cell r="G279" t="str">
            <v>Shop Fabrication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Q279">
            <v>0</v>
          </cell>
          <cell r="R279">
            <v>0</v>
          </cell>
          <cell r="S279" t="str">
            <v>Asphalt Concrete</v>
          </cell>
          <cell r="V279">
            <v>0</v>
          </cell>
        </row>
        <row r="280">
          <cell r="F280" t="str">
            <v xml:space="preserve">01C15162B  </v>
          </cell>
          <cell r="G280" t="str">
            <v>Field Fabrication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Q280">
            <v>0</v>
          </cell>
          <cell r="R280">
            <v>0</v>
          </cell>
          <cell r="S280" t="str">
            <v>Sandfill</v>
          </cell>
          <cell r="V280">
            <v>0</v>
          </cell>
        </row>
        <row r="281">
          <cell r="F281" t="str">
            <v xml:space="preserve">01C15162C  </v>
          </cell>
          <cell r="G281" t="str">
            <v>Piping Completion Works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Q281">
            <v>0</v>
          </cell>
          <cell r="R281">
            <v>0</v>
          </cell>
          <cell r="S281" t="str">
            <v>Iron Works</v>
          </cell>
          <cell r="V281">
            <v>0</v>
          </cell>
        </row>
        <row r="282">
          <cell r="F282">
            <v>317.04999999999995</v>
          </cell>
          <cell r="G282">
            <v>0</v>
          </cell>
          <cell r="H282">
            <v>20466</v>
          </cell>
          <cell r="I282">
            <v>20466</v>
          </cell>
          <cell r="J282">
            <v>0</v>
          </cell>
          <cell r="K282">
            <v>20466</v>
          </cell>
          <cell r="Q282">
            <v>0</v>
          </cell>
          <cell r="R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F283" t="str">
            <v xml:space="preserve">01C15163A  </v>
          </cell>
          <cell r="G283" t="str">
            <v>Shop Fabrication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Q283">
            <v>0</v>
          </cell>
          <cell r="R283">
            <v>0</v>
          </cell>
          <cell r="T283" t="str">
            <v>Iron work</v>
          </cell>
          <cell r="V283">
            <v>0</v>
          </cell>
        </row>
        <row r="284">
          <cell r="F284" t="str">
            <v xml:space="preserve">01C15163B  </v>
          </cell>
          <cell r="G284" t="str">
            <v>Field Fabrication</v>
          </cell>
          <cell r="H284">
            <v>111</v>
          </cell>
          <cell r="I284">
            <v>111</v>
          </cell>
          <cell r="J284">
            <v>0</v>
          </cell>
          <cell r="K284">
            <v>111</v>
          </cell>
          <cell r="Q284">
            <v>0</v>
          </cell>
          <cell r="R284">
            <v>0</v>
          </cell>
          <cell r="T284" t="str">
            <v>Iron work</v>
          </cell>
          <cell r="V284">
            <v>0</v>
          </cell>
        </row>
        <row r="285">
          <cell r="F285" t="str">
            <v xml:space="preserve">01C15163C  </v>
          </cell>
          <cell r="G285" t="str">
            <v>Piping Completion Works</v>
          </cell>
          <cell r="H285">
            <v>20262</v>
          </cell>
          <cell r="I285">
            <v>20262</v>
          </cell>
          <cell r="J285">
            <v>0</v>
          </cell>
          <cell r="K285">
            <v>20262</v>
          </cell>
          <cell r="Q285">
            <v>0</v>
          </cell>
          <cell r="R285">
            <v>0</v>
          </cell>
          <cell r="T285" t="str">
            <v>Iron work</v>
          </cell>
          <cell r="V285">
            <v>0</v>
          </cell>
        </row>
        <row r="286">
          <cell r="F286">
            <v>20.64</v>
          </cell>
          <cell r="G286">
            <v>0</v>
          </cell>
          <cell r="H286">
            <v>28</v>
          </cell>
          <cell r="I286">
            <v>28</v>
          </cell>
          <cell r="J286">
            <v>0</v>
          </cell>
          <cell r="K286">
            <v>28</v>
          </cell>
          <cell r="Q286">
            <v>0</v>
          </cell>
          <cell r="R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F287" t="str">
            <v xml:space="preserve">01C15164A  </v>
          </cell>
          <cell r="G287" t="str">
            <v>Shop Fabrication</v>
          </cell>
          <cell r="H287">
            <v>28</v>
          </cell>
          <cell r="I287">
            <v>28</v>
          </cell>
          <cell r="J287">
            <v>0</v>
          </cell>
          <cell r="K287">
            <v>28</v>
          </cell>
          <cell r="Q287">
            <v>0</v>
          </cell>
          <cell r="R287">
            <v>0</v>
          </cell>
          <cell r="T287" t="str">
            <v>Iron work</v>
          </cell>
          <cell r="V287">
            <v>0</v>
          </cell>
        </row>
        <row r="288">
          <cell r="F288" t="str">
            <v xml:space="preserve">01C15164B  </v>
          </cell>
          <cell r="G288" t="str">
            <v>Field Fabrication</v>
          </cell>
          <cell r="H288">
            <v>37</v>
          </cell>
          <cell r="I288">
            <v>37</v>
          </cell>
          <cell r="J288">
            <v>0</v>
          </cell>
          <cell r="K288">
            <v>37</v>
          </cell>
          <cell r="Q288">
            <v>0</v>
          </cell>
          <cell r="R288">
            <v>0</v>
          </cell>
          <cell r="T288" t="str">
            <v>Iron work</v>
          </cell>
          <cell r="V288">
            <v>0</v>
          </cell>
        </row>
        <row r="289">
          <cell r="F289" t="str">
            <v xml:space="preserve">01C15164C  </v>
          </cell>
          <cell r="G289" t="str">
            <v>Piping Completion Works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Q289">
            <v>0</v>
          </cell>
          <cell r="R289">
            <v>0</v>
          </cell>
          <cell r="T289" t="str">
            <v>Iron work</v>
          </cell>
          <cell r="V289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Q290">
            <v>0</v>
          </cell>
          <cell r="R290">
            <v>0</v>
          </cell>
          <cell r="S290" t="str">
            <v>Cut in Rock</v>
          </cell>
          <cell r="T290">
            <v>0</v>
          </cell>
          <cell r="U290">
            <v>0</v>
          </cell>
          <cell r="V290">
            <v>0</v>
          </cell>
        </row>
        <row r="291">
          <cell r="F291" t="str">
            <v xml:space="preserve">01C15165A  </v>
          </cell>
          <cell r="G291" t="str">
            <v>Production Unit (3rd Stage) to Desalting Unit (Degasing Tank) 300m 10" A/G</v>
          </cell>
          <cell r="H291">
            <v>7810.4</v>
          </cell>
          <cell r="I291">
            <v>7810.4</v>
          </cell>
          <cell r="J291">
            <v>0</v>
          </cell>
          <cell r="K291">
            <v>7810.4</v>
          </cell>
          <cell r="Q291">
            <v>0</v>
          </cell>
          <cell r="R291">
            <v>1861.22</v>
          </cell>
          <cell r="T291" t="str">
            <v>Cut in Rock</v>
          </cell>
          <cell r="V291">
            <v>0</v>
          </cell>
        </row>
        <row r="292">
          <cell r="F292" t="str">
            <v xml:space="preserve">01C15165B  </v>
          </cell>
          <cell r="G292" t="str">
            <v>Desalting Unit to Production Unit  300m  10"  A/G</v>
          </cell>
          <cell r="H292">
            <v>154</v>
          </cell>
          <cell r="I292">
            <v>154</v>
          </cell>
          <cell r="J292">
            <v>0</v>
          </cell>
          <cell r="K292">
            <v>154</v>
          </cell>
          <cell r="Q292">
            <v>0</v>
          </cell>
          <cell r="R292">
            <v>123.32</v>
          </cell>
          <cell r="T292" t="str">
            <v>Cut in Rock</v>
          </cell>
          <cell r="V292">
            <v>0</v>
          </cell>
        </row>
        <row r="293">
          <cell r="F293" t="str">
            <v xml:space="preserve">01C15165C  </v>
          </cell>
          <cell r="G293" t="str">
            <v>Water Line From 12" Piping to Desalting  300m 8" A/G</v>
          </cell>
          <cell r="H293">
            <v>115</v>
          </cell>
          <cell r="I293">
            <v>115</v>
          </cell>
          <cell r="J293">
            <v>0</v>
          </cell>
          <cell r="K293">
            <v>115</v>
          </cell>
          <cell r="Q293">
            <v>0</v>
          </cell>
          <cell r="R293">
            <v>83.4</v>
          </cell>
          <cell r="T293" t="str">
            <v>Cut in Rock</v>
          </cell>
          <cell r="V293">
            <v>0</v>
          </cell>
        </row>
        <row r="294">
          <cell r="F294">
            <v>124.25</v>
          </cell>
          <cell r="G294">
            <v>123.32</v>
          </cell>
          <cell r="H294">
            <v>154</v>
          </cell>
          <cell r="I294">
            <v>154</v>
          </cell>
          <cell r="J294">
            <v>0</v>
          </cell>
          <cell r="K294">
            <v>154</v>
          </cell>
          <cell r="Q294">
            <v>0</v>
          </cell>
          <cell r="R294">
            <v>123.32</v>
          </cell>
          <cell r="T294">
            <v>0</v>
          </cell>
          <cell r="U294">
            <v>0</v>
          </cell>
          <cell r="V294">
            <v>0</v>
          </cell>
        </row>
        <row r="295">
          <cell r="F295" t="str">
            <v xml:space="preserve">01C15166A  </v>
          </cell>
          <cell r="G295" t="str">
            <v>Fire Fighting Distribution Piping</v>
          </cell>
          <cell r="H295">
            <v>495</v>
          </cell>
          <cell r="I295">
            <v>495</v>
          </cell>
          <cell r="J295">
            <v>0</v>
          </cell>
          <cell r="K295">
            <v>495</v>
          </cell>
          <cell r="Q295">
            <v>0</v>
          </cell>
          <cell r="R295">
            <v>245.77</v>
          </cell>
          <cell r="T295" t="str">
            <v>Cut in Rock</v>
          </cell>
          <cell r="V295">
            <v>0</v>
          </cell>
        </row>
        <row r="296">
          <cell r="F296">
            <v>999.4</v>
          </cell>
          <cell r="G296">
            <v>491.27</v>
          </cell>
          <cell r="H296">
            <v>999.4</v>
          </cell>
          <cell r="I296">
            <v>999.4</v>
          </cell>
          <cell r="J296">
            <v>0</v>
          </cell>
          <cell r="K296">
            <v>999.4</v>
          </cell>
          <cell r="Q296">
            <v>0</v>
          </cell>
          <cell r="R296">
            <v>491.27</v>
          </cell>
          <cell r="T296" t="str">
            <v>Cut in Rock</v>
          </cell>
          <cell r="V296">
            <v>0</v>
          </cell>
        </row>
        <row r="297">
          <cell r="F297">
            <v>364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P297">
            <v>3.0352980000000002E-2</v>
          </cell>
          <cell r="Q297">
            <v>0</v>
          </cell>
          <cell r="R297">
            <v>0</v>
          </cell>
          <cell r="T297" t="str">
            <v>Cut in Rock</v>
          </cell>
          <cell r="V297">
            <v>0</v>
          </cell>
        </row>
        <row r="298">
          <cell r="F298">
            <v>143.5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Q298">
            <v>0</v>
          </cell>
          <cell r="R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F299" t="str">
            <v xml:space="preserve">01C16185A  </v>
          </cell>
          <cell r="G299" t="str">
            <v xml:space="preserve">Electrical Cabling 1st Part (1/7)                </v>
          </cell>
          <cell r="H299">
            <v>66</v>
          </cell>
          <cell r="I299">
            <v>66</v>
          </cell>
          <cell r="J299">
            <v>0</v>
          </cell>
          <cell r="K299">
            <v>66</v>
          </cell>
          <cell r="Q299">
            <v>0</v>
          </cell>
          <cell r="R299">
            <v>0</v>
          </cell>
          <cell r="T299" t="str">
            <v>Cut in Rock</v>
          </cell>
          <cell r="V299">
            <v>0</v>
          </cell>
        </row>
        <row r="300">
          <cell r="F300" t="str">
            <v xml:space="preserve">01C16185B  </v>
          </cell>
          <cell r="G300" t="str">
            <v xml:space="preserve">Electrical Cabling 2nd Part (2/7)                </v>
          </cell>
          <cell r="H300">
            <v>44</v>
          </cell>
          <cell r="I300">
            <v>44</v>
          </cell>
          <cell r="J300">
            <v>0</v>
          </cell>
          <cell r="K300">
            <v>44</v>
          </cell>
          <cell r="Q300">
            <v>0</v>
          </cell>
          <cell r="R300">
            <v>0</v>
          </cell>
          <cell r="T300" t="str">
            <v>Cut in Rock</v>
          </cell>
          <cell r="V300">
            <v>0</v>
          </cell>
        </row>
        <row r="301">
          <cell r="F301" t="str">
            <v xml:space="preserve">01C16185C  </v>
          </cell>
          <cell r="G301" t="str">
            <v xml:space="preserve">Electrical Cabling 3rd Part (3/7)                </v>
          </cell>
          <cell r="H301">
            <v>11</v>
          </cell>
          <cell r="I301">
            <v>11</v>
          </cell>
          <cell r="J301">
            <v>0</v>
          </cell>
          <cell r="K301">
            <v>11</v>
          </cell>
          <cell r="Q301">
            <v>0</v>
          </cell>
          <cell r="R301">
            <v>3.82</v>
          </cell>
          <cell r="T301" t="str">
            <v>Cut in Rock</v>
          </cell>
          <cell r="V301">
            <v>0</v>
          </cell>
        </row>
        <row r="302">
          <cell r="F302" t="str">
            <v xml:space="preserve">01C16185D  </v>
          </cell>
          <cell r="G302" t="str">
            <v xml:space="preserve">Electrical Cabling 4th Part (4/7)                </v>
          </cell>
          <cell r="H302">
            <v>6</v>
          </cell>
          <cell r="I302">
            <v>6</v>
          </cell>
          <cell r="J302">
            <v>0</v>
          </cell>
          <cell r="K302">
            <v>6</v>
          </cell>
          <cell r="Q302">
            <v>0</v>
          </cell>
          <cell r="R302">
            <v>1.8</v>
          </cell>
          <cell r="T302" t="str">
            <v>Cut in Rock</v>
          </cell>
          <cell r="V302">
            <v>0</v>
          </cell>
        </row>
        <row r="303">
          <cell r="F303" t="str">
            <v xml:space="preserve">01C16185E  </v>
          </cell>
          <cell r="G303" t="str">
            <v xml:space="preserve">Electrical Cabling 5th Part (5/7)                </v>
          </cell>
          <cell r="H303">
            <v>6</v>
          </cell>
          <cell r="I303">
            <v>6</v>
          </cell>
          <cell r="J303">
            <v>0</v>
          </cell>
          <cell r="K303">
            <v>6</v>
          </cell>
          <cell r="Q303">
            <v>0</v>
          </cell>
          <cell r="R303">
            <v>1.8</v>
          </cell>
          <cell r="T303" t="str">
            <v>Cut in Rock</v>
          </cell>
          <cell r="V303">
            <v>0</v>
          </cell>
        </row>
        <row r="304">
          <cell r="F304" t="str">
            <v xml:space="preserve">01C16185F  </v>
          </cell>
          <cell r="G304" t="str">
            <v xml:space="preserve">Electrical Cabling 6th Part (6/7)                </v>
          </cell>
          <cell r="H304">
            <v>117</v>
          </cell>
          <cell r="I304">
            <v>117</v>
          </cell>
          <cell r="J304">
            <v>0</v>
          </cell>
          <cell r="K304">
            <v>117</v>
          </cell>
          <cell r="Q304">
            <v>0</v>
          </cell>
          <cell r="R304">
            <v>0</v>
          </cell>
          <cell r="T304" t="str">
            <v>Cut in Rock</v>
          </cell>
          <cell r="V304">
            <v>0</v>
          </cell>
        </row>
        <row r="305">
          <cell r="F305" t="str">
            <v xml:space="preserve">01C16185G  </v>
          </cell>
          <cell r="G305" t="str">
            <v xml:space="preserve">Electrical Cabling 7th Part (7/7)                </v>
          </cell>
          <cell r="H305">
            <v>378</v>
          </cell>
          <cell r="I305">
            <v>378</v>
          </cell>
          <cell r="J305">
            <v>0</v>
          </cell>
          <cell r="K305">
            <v>378</v>
          </cell>
          <cell r="Q305">
            <v>0</v>
          </cell>
          <cell r="R305">
            <v>0</v>
          </cell>
          <cell r="T305" t="str">
            <v>Cut in Rock</v>
          </cell>
          <cell r="V305">
            <v>0</v>
          </cell>
        </row>
        <row r="306">
          <cell r="F306" t="str">
            <v xml:space="preserve">01C16185H  </v>
          </cell>
          <cell r="G306" t="str">
            <v xml:space="preserve">Electrical Cabling Completion Works              </v>
          </cell>
          <cell r="H306">
            <v>425</v>
          </cell>
          <cell r="I306">
            <v>425</v>
          </cell>
          <cell r="J306">
            <v>0</v>
          </cell>
          <cell r="K306">
            <v>425</v>
          </cell>
          <cell r="Q306">
            <v>0</v>
          </cell>
          <cell r="R306">
            <v>134.41</v>
          </cell>
          <cell r="T306" t="str">
            <v>Cut in Rock</v>
          </cell>
          <cell r="V306">
            <v>0</v>
          </cell>
        </row>
        <row r="307">
          <cell r="F307">
            <v>0</v>
          </cell>
          <cell r="G307">
            <v>17.510000000000002</v>
          </cell>
          <cell r="H307">
            <v>349.6</v>
          </cell>
          <cell r="I307">
            <v>349.6</v>
          </cell>
          <cell r="J307">
            <v>0</v>
          </cell>
          <cell r="K307">
            <v>349.6</v>
          </cell>
          <cell r="Q307">
            <v>0</v>
          </cell>
          <cell r="R307">
            <v>17.510000000000002</v>
          </cell>
          <cell r="T307">
            <v>0</v>
          </cell>
          <cell r="U307">
            <v>0</v>
          </cell>
          <cell r="V307">
            <v>0</v>
          </cell>
        </row>
        <row r="308">
          <cell r="F308" t="str">
            <v xml:space="preserve">01C16186A  </v>
          </cell>
          <cell r="G308" t="str">
            <v xml:space="preserve">Electrical Earthing 1st Part (1/7)               </v>
          </cell>
          <cell r="H308">
            <v>161.4</v>
          </cell>
          <cell r="I308">
            <v>161.4</v>
          </cell>
          <cell r="J308">
            <v>0</v>
          </cell>
          <cell r="K308">
            <v>161.4</v>
          </cell>
          <cell r="Q308">
            <v>0</v>
          </cell>
          <cell r="R308">
            <v>161.4</v>
          </cell>
          <cell r="T308" t="str">
            <v>Cut in Rock</v>
          </cell>
          <cell r="V308">
            <v>0</v>
          </cell>
        </row>
        <row r="309">
          <cell r="F309" t="str">
            <v xml:space="preserve">01C16186B  </v>
          </cell>
          <cell r="G309" t="str">
            <v xml:space="preserve">Electrical Earthing 2nd Part (2/7)               </v>
          </cell>
          <cell r="H309">
            <v>429</v>
          </cell>
          <cell r="I309">
            <v>429</v>
          </cell>
          <cell r="J309">
            <v>0</v>
          </cell>
          <cell r="K309">
            <v>429</v>
          </cell>
          <cell r="Q309">
            <v>0</v>
          </cell>
          <cell r="R309">
            <v>169</v>
          </cell>
          <cell r="T309" t="str">
            <v>Cut in Rock</v>
          </cell>
          <cell r="V309">
            <v>0</v>
          </cell>
        </row>
        <row r="310">
          <cell r="F310" t="str">
            <v xml:space="preserve">01C16186C  </v>
          </cell>
          <cell r="G310" t="str">
            <v xml:space="preserve">Electrical Earthing 3rd Part (3/7)               </v>
          </cell>
          <cell r="H310">
            <v>2150</v>
          </cell>
          <cell r="I310">
            <v>2150</v>
          </cell>
          <cell r="J310">
            <v>0</v>
          </cell>
          <cell r="K310">
            <v>2150</v>
          </cell>
          <cell r="Q310">
            <v>0</v>
          </cell>
          <cell r="R310">
            <v>130.19999999999999</v>
          </cell>
          <cell r="T310" t="str">
            <v>Cut in Rock</v>
          </cell>
          <cell r="V310">
            <v>0</v>
          </cell>
        </row>
        <row r="311">
          <cell r="F311" t="str">
            <v xml:space="preserve">01C16186D  </v>
          </cell>
          <cell r="G311" t="str">
            <v xml:space="preserve">Electrical Earthing 4th Part (4/7)               </v>
          </cell>
          <cell r="H311">
            <v>203</v>
          </cell>
          <cell r="I311">
            <v>203</v>
          </cell>
          <cell r="J311">
            <v>0</v>
          </cell>
          <cell r="K311">
            <v>203</v>
          </cell>
          <cell r="Q311">
            <v>0</v>
          </cell>
          <cell r="R311">
            <v>76.400000000000006</v>
          </cell>
          <cell r="T311" t="str">
            <v>Cut in Rock</v>
          </cell>
          <cell r="V311">
            <v>0</v>
          </cell>
        </row>
        <row r="312">
          <cell r="F312" t="str">
            <v xml:space="preserve">01C16186E  </v>
          </cell>
          <cell r="G312" t="str">
            <v xml:space="preserve">Electrical Earthing 5th Part (5/7)               </v>
          </cell>
          <cell r="H312">
            <v>1547</v>
          </cell>
          <cell r="I312">
            <v>1547</v>
          </cell>
          <cell r="J312">
            <v>0</v>
          </cell>
          <cell r="K312">
            <v>1547</v>
          </cell>
          <cell r="Q312">
            <v>0</v>
          </cell>
          <cell r="R312">
            <v>97.8</v>
          </cell>
          <cell r="S312" t="str">
            <v>Cut in Earth</v>
          </cell>
          <cell r="V312">
            <v>0</v>
          </cell>
        </row>
        <row r="313">
          <cell r="F313" t="str">
            <v xml:space="preserve">01C16186F  </v>
          </cell>
          <cell r="G313" t="str">
            <v xml:space="preserve">Electrical Earthing 6th Part (6/7)               </v>
          </cell>
          <cell r="H313">
            <v>7839.37</v>
          </cell>
          <cell r="I313">
            <v>7839.37</v>
          </cell>
          <cell r="J313">
            <v>0</v>
          </cell>
          <cell r="K313">
            <v>7839.37</v>
          </cell>
          <cell r="Q313">
            <v>0</v>
          </cell>
          <cell r="R313">
            <v>3529.9300000000007</v>
          </cell>
          <cell r="T313" t="str">
            <v>Cut in Earth</v>
          </cell>
          <cell r="V313">
            <v>0</v>
          </cell>
        </row>
        <row r="314">
          <cell r="F314" t="str">
            <v xml:space="preserve">01C16186G  </v>
          </cell>
          <cell r="G314" t="str">
            <v xml:space="preserve">Electrical Earthing 7th Part (7/7)               </v>
          </cell>
          <cell r="H314">
            <v>154</v>
          </cell>
          <cell r="I314">
            <v>154</v>
          </cell>
          <cell r="J314">
            <v>0</v>
          </cell>
          <cell r="K314">
            <v>154</v>
          </cell>
          <cell r="Q314">
            <v>0</v>
          </cell>
          <cell r="R314">
            <v>119.4</v>
          </cell>
          <cell r="T314" t="str">
            <v>Cut in Earth</v>
          </cell>
          <cell r="V314">
            <v>0</v>
          </cell>
        </row>
        <row r="315">
          <cell r="F315" t="str">
            <v xml:space="preserve">01C16186H  </v>
          </cell>
          <cell r="G315" t="str">
            <v xml:space="preserve">Electrical Earthing Completion Works             </v>
          </cell>
          <cell r="H315">
            <v>115</v>
          </cell>
          <cell r="I315">
            <v>115</v>
          </cell>
          <cell r="J315">
            <v>0</v>
          </cell>
          <cell r="K315">
            <v>115</v>
          </cell>
          <cell r="Q315">
            <v>0</v>
          </cell>
          <cell r="R315">
            <v>96.23</v>
          </cell>
          <cell r="T315" t="str">
            <v>Cut in Earth</v>
          </cell>
          <cell r="V315">
            <v>0</v>
          </cell>
        </row>
        <row r="316">
          <cell r="F316">
            <v>124.25</v>
          </cell>
          <cell r="G316">
            <v>119.34</v>
          </cell>
          <cell r="H316">
            <v>154</v>
          </cell>
          <cell r="I316">
            <v>154</v>
          </cell>
          <cell r="J316">
            <v>0</v>
          </cell>
          <cell r="K316">
            <v>154</v>
          </cell>
          <cell r="Q316">
            <v>0</v>
          </cell>
          <cell r="R316">
            <v>119.34</v>
          </cell>
          <cell r="T316">
            <v>0</v>
          </cell>
          <cell r="U316">
            <v>0</v>
          </cell>
          <cell r="V316">
            <v>0</v>
          </cell>
        </row>
        <row r="317">
          <cell r="F317" t="str">
            <v xml:space="preserve">01C16187A  </v>
          </cell>
          <cell r="G317" t="str">
            <v xml:space="preserve">Lighting Pole &amp; Tower Install.                   </v>
          </cell>
          <cell r="H317">
            <v>498.18</v>
          </cell>
          <cell r="I317">
            <v>498.18</v>
          </cell>
          <cell r="J317">
            <v>0</v>
          </cell>
          <cell r="K317">
            <v>498.18</v>
          </cell>
          <cell r="Q317">
            <v>0</v>
          </cell>
          <cell r="R317">
            <v>498.18</v>
          </cell>
          <cell r="T317" t="str">
            <v>Cut in Earth</v>
          </cell>
          <cell r="V317">
            <v>0</v>
          </cell>
        </row>
        <row r="318">
          <cell r="F318" t="str">
            <v xml:space="preserve">01C16187B  </v>
          </cell>
          <cell r="G318" t="str">
            <v xml:space="preserve">Lighting Fixtures Install.                       </v>
          </cell>
          <cell r="H318">
            <v>999.4</v>
          </cell>
          <cell r="I318">
            <v>999.4</v>
          </cell>
          <cell r="J318">
            <v>0</v>
          </cell>
          <cell r="K318">
            <v>999.4</v>
          </cell>
          <cell r="Q318">
            <v>0</v>
          </cell>
          <cell r="R318">
            <v>873.2</v>
          </cell>
          <cell r="T318" t="str">
            <v>Cut in Earth</v>
          </cell>
          <cell r="V318">
            <v>0</v>
          </cell>
        </row>
        <row r="319">
          <cell r="F319" t="str">
            <v xml:space="preserve">01C16187C  </v>
          </cell>
          <cell r="G319" t="str">
            <v xml:space="preserve">Lighting Completion Works                        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Q319">
            <v>0</v>
          </cell>
          <cell r="R319">
            <v>0</v>
          </cell>
          <cell r="T319" t="str">
            <v>Cut in Earth</v>
          </cell>
          <cell r="V319">
            <v>0</v>
          </cell>
        </row>
        <row r="320">
          <cell r="F320">
            <v>143.5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Q320">
            <v>0</v>
          </cell>
          <cell r="R320">
            <v>0</v>
          </cell>
          <cell r="T320">
            <v>0</v>
          </cell>
          <cell r="U320">
            <v>0</v>
          </cell>
          <cell r="V320">
            <v>0</v>
          </cell>
        </row>
        <row r="321">
          <cell r="F321" t="str">
            <v xml:space="preserve">01C16188A  </v>
          </cell>
          <cell r="G321" t="str">
            <v xml:space="preserve">Electerical Termination 1st Part (1/7)           </v>
          </cell>
          <cell r="H321">
            <v>99.7</v>
          </cell>
          <cell r="I321">
            <v>99.7</v>
          </cell>
          <cell r="J321">
            <v>0</v>
          </cell>
          <cell r="K321">
            <v>99.7</v>
          </cell>
          <cell r="Q321">
            <v>0</v>
          </cell>
          <cell r="R321">
            <v>99.7</v>
          </cell>
          <cell r="T321" t="str">
            <v>Cut in Earth</v>
          </cell>
          <cell r="V321">
            <v>0</v>
          </cell>
        </row>
        <row r="322">
          <cell r="F322" t="str">
            <v xml:space="preserve">01C16188B  </v>
          </cell>
          <cell r="G322" t="str">
            <v xml:space="preserve">Electerical Termination 2rd Part (2/7)           </v>
          </cell>
          <cell r="H322">
            <v>66.94</v>
          </cell>
          <cell r="I322">
            <v>66.94</v>
          </cell>
          <cell r="J322">
            <v>0</v>
          </cell>
          <cell r="K322">
            <v>66.94</v>
          </cell>
          <cell r="Q322">
            <v>0</v>
          </cell>
          <cell r="R322">
            <v>66.94</v>
          </cell>
          <cell r="T322" t="str">
            <v>Cut in Earth</v>
          </cell>
          <cell r="V322">
            <v>0</v>
          </cell>
        </row>
        <row r="323">
          <cell r="F323" t="str">
            <v xml:space="preserve">01C16188C  </v>
          </cell>
          <cell r="G323" t="str">
            <v xml:space="preserve">Electerical Termination 3th Part (3/7)           </v>
          </cell>
          <cell r="H323">
            <v>12.27</v>
          </cell>
          <cell r="I323">
            <v>12.27</v>
          </cell>
          <cell r="J323">
            <v>0</v>
          </cell>
          <cell r="K323">
            <v>12.27</v>
          </cell>
          <cell r="Q323">
            <v>0</v>
          </cell>
          <cell r="R323">
            <v>12.27</v>
          </cell>
          <cell r="T323" t="str">
            <v>Cut in Earth</v>
          </cell>
          <cell r="V323">
            <v>0</v>
          </cell>
        </row>
        <row r="324">
          <cell r="F324" t="str">
            <v xml:space="preserve">01C16188D  </v>
          </cell>
          <cell r="G324" t="str">
            <v xml:space="preserve">Electerical Termination 4nd Part (4/7)           </v>
          </cell>
          <cell r="H324">
            <v>6.01</v>
          </cell>
          <cell r="I324">
            <v>6.01</v>
          </cell>
          <cell r="J324">
            <v>0</v>
          </cell>
          <cell r="K324">
            <v>6.01</v>
          </cell>
          <cell r="Q324">
            <v>0</v>
          </cell>
          <cell r="R324">
            <v>6.01</v>
          </cell>
          <cell r="T324" t="str">
            <v>Cut in Earth</v>
          </cell>
          <cell r="V324">
            <v>0</v>
          </cell>
        </row>
        <row r="325">
          <cell r="F325" t="str">
            <v xml:space="preserve">01C16188E  </v>
          </cell>
          <cell r="G325" t="str">
            <v xml:space="preserve">Electerical Termination 5th Part (5/7)           </v>
          </cell>
          <cell r="H325">
            <v>6.01</v>
          </cell>
          <cell r="I325">
            <v>6.01</v>
          </cell>
          <cell r="J325">
            <v>0</v>
          </cell>
          <cell r="K325">
            <v>6.01</v>
          </cell>
          <cell r="Q325">
            <v>0</v>
          </cell>
          <cell r="R325">
            <v>6.01</v>
          </cell>
          <cell r="T325" t="str">
            <v>Cut in Earth</v>
          </cell>
          <cell r="V325">
            <v>0</v>
          </cell>
        </row>
        <row r="326">
          <cell r="F326" t="str">
            <v xml:space="preserve">01C16188F  </v>
          </cell>
          <cell r="G326" t="str">
            <v xml:space="preserve">Electerical Termination 6th Part (6/7)           </v>
          </cell>
          <cell r="H326">
            <v>176.56</v>
          </cell>
          <cell r="I326">
            <v>176.56</v>
          </cell>
          <cell r="J326">
            <v>0</v>
          </cell>
          <cell r="K326">
            <v>176.56</v>
          </cell>
          <cell r="Q326">
            <v>0</v>
          </cell>
          <cell r="R326">
            <v>176.56</v>
          </cell>
          <cell r="T326" t="str">
            <v>Cut in Earth</v>
          </cell>
          <cell r="V326">
            <v>0</v>
          </cell>
        </row>
        <row r="327">
          <cell r="F327" t="str">
            <v xml:space="preserve">01C16188G  </v>
          </cell>
          <cell r="G327" t="str">
            <v xml:space="preserve">Electerical Termination 7th Part (7/7)           </v>
          </cell>
          <cell r="H327">
            <v>378</v>
          </cell>
          <cell r="I327">
            <v>378</v>
          </cell>
          <cell r="J327">
            <v>0</v>
          </cell>
          <cell r="K327">
            <v>378</v>
          </cell>
          <cell r="Q327">
            <v>0</v>
          </cell>
          <cell r="R327">
            <v>221.38</v>
          </cell>
          <cell r="T327" t="str">
            <v>Cut in Earth</v>
          </cell>
          <cell r="V327">
            <v>0</v>
          </cell>
        </row>
        <row r="328">
          <cell r="F328" t="str">
            <v xml:space="preserve">01C16188H  </v>
          </cell>
          <cell r="G328" t="str">
            <v xml:space="preserve">Electerical Termination Completion Works         </v>
          </cell>
          <cell r="H328">
            <v>425</v>
          </cell>
          <cell r="I328">
            <v>425</v>
          </cell>
          <cell r="J328">
            <v>0</v>
          </cell>
          <cell r="K328">
            <v>425</v>
          </cell>
          <cell r="Q328">
            <v>0</v>
          </cell>
          <cell r="R328">
            <v>47.76</v>
          </cell>
          <cell r="T328" t="str">
            <v>Cut in Earth</v>
          </cell>
          <cell r="V328">
            <v>0</v>
          </cell>
        </row>
        <row r="329">
          <cell r="F329">
            <v>0</v>
          </cell>
          <cell r="G329">
            <v>334</v>
          </cell>
          <cell r="H329">
            <v>349.6</v>
          </cell>
          <cell r="I329">
            <v>349.6</v>
          </cell>
          <cell r="J329">
            <v>0</v>
          </cell>
          <cell r="K329">
            <v>349.6</v>
          </cell>
          <cell r="Q329">
            <v>0</v>
          </cell>
          <cell r="R329">
            <v>334</v>
          </cell>
          <cell r="T329">
            <v>0</v>
          </cell>
          <cell r="U329">
            <v>0</v>
          </cell>
          <cell r="V329">
            <v>0</v>
          </cell>
        </row>
        <row r="330">
          <cell r="F330" t="str">
            <v xml:space="preserve">01C16189A  </v>
          </cell>
          <cell r="G330" t="str">
            <v xml:space="preserve">MV &amp; LV Switch RoomCable ladder &amp; Support Instal </v>
          </cell>
          <cell r="H330">
            <v>64.400000000000006</v>
          </cell>
          <cell r="I330">
            <v>64.400000000000006</v>
          </cell>
          <cell r="J330">
            <v>0</v>
          </cell>
          <cell r="K330">
            <v>64.400000000000006</v>
          </cell>
          <cell r="Q330">
            <v>0</v>
          </cell>
          <cell r="R330">
            <v>0</v>
          </cell>
          <cell r="T330" t="str">
            <v>Cut in Earth</v>
          </cell>
          <cell r="V330">
            <v>0</v>
          </cell>
        </row>
        <row r="331">
          <cell r="F331" t="str">
            <v xml:space="preserve">01C16189B  </v>
          </cell>
          <cell r="G331" t="str">
            <v xml:space="preserve">Power Transformers Installation (2set)           </v>
          </cell>
          <cell r="H331">
            <v>429</v>
          </cell>
          <cell r="I331">
            <v>429</v>
          </cell>
          <cell r="J331">
            <v>0</v>
          </cell>
          <cell r="K331">
            <v>429</v>
          </cell>
          <cell r="Q331">
            <v>0</v>
          </cell>
          <cell r="R331">
            <v>266.92</v>
          </cell>
          <cell r="T331" t="str">
            <v>Cut in Earth</v>
          </cell>
          <cell r="V331">
            <v>0</v>
          </cell>
        </row>
        <row r="332">
          <cell r="F332" t="str">
            <v xml:space="preserve">01C16189C  </v>
          </cell>
          <cell r="G332" t="str">
            <v xml:space="preserve">Distribution Transformer Installation (2set)     </v>
          </cell>
          <cell r="H332">
            <v>2150</v>
          </cell>
          <cell r="I332">
            <v>2150</v>
          </cell>
          <cell r="J332">
            <v>0</v>
          </cell>
          <cell r="K332">
            <v>2150</v>
          </cell>
          <cell r="Q332">
            <v>0</v>
          </cell>
          <cell r="R332">
            <v>260.37</v>
          </cell>
          <cell r="T332" t="str">
            <v>Cut in Earth</v>
          </cell>
          <cell r="V332">
            <v>0</v>
          </cell>
        </row>
        <row r="333">
          <cell r="F333" t="str">
            <v xml:space="preserve">01C16189D  </v>
          </cell>
          <cell r="G333" t="str">
            <v xml:space="preserve">MV Swithgear 11kv  Installation                  </v>
          </cell>
          <cell r="H333">
            <v>208.3</v>
          </cell>
          <cell r="I333">
            <v>208.3</v>
          </cell>
          <cell r="J333">
            <v>0</v>
          </cell>
          <cell r="K333">
            <v>208.3</v>
          </cell>
          <cell r="Q333">
            <v>0</v>
          </cell>
          <cell r="R333">
            <v>208.3</v>
          </cell>
          <cell r="T333" t="str">
            <v>Cut in Earth</v>
          </cell>
          <cell r="V333">
            <v>0</v>
          </cell>
        </row>
        <row r="334">
          <cell r="F334" t="str">
            <v xml:space="preserve">01C16189E  </v>
          </cell>
          <cell r="G334" t="str">
            <v xml:space="preserve">MV Swithgear 3.3 kv  Installation                </v>
          </cell>
          <cell r="H334">
            <v>1547</v>
          </cell>
          <cell r="I334">
            <v>1547</v>
          </cell>
          <cell r="J334">
            <v>0</v>
          </cell>
          <cell r="K334">
            <v>1547</v>
          </cell>
          <cell r="Q334">
            <v>0</v>
          </cell>
          <cell r="R334">
            <v>117.36</v>
          </cell>
          <cell r="S334" t="str">
            <v>Fill</v>
          </cell>
          <cell r="V334">
            <v>0</v>
          </cell>
        </row>
        <row r="335">
          <cell r="F335" t="str">
            <v xml:space="preserve">01C16189F  </v>
          </cell>
          <cell r="G335" t="str">
            <v xml:space="preserve">NGR Installation                                 </v>
          </cell>
          <cell r="H335">
            <v>1918.17</v>
          </cell>
          <cell r="I335">
            <v>1918.17</v>
          </cell>
          <cell r="J335">
            <v>0</v>
          </cell>
          <cell r="K335">
            <v>1918.17</v>
          </cell>
          <cell r="Q335">
            <v>0</v>
          </cell>
          <cell r="R335">
            <v>1223.17</v>
          </cell>
          <cell r="T335" t="str">
            <v>Fill</v>
          </cell>
          <cell r="V335">
            <v>0</v>
          </cell>
        </row>
        <row r="336">
          <cell r="F336" t="str">
            <v xml:space="preserve">01C16189G  </v>
          </cell>
          <cell r="G336" t="str">
            <v xml:space="preserve">LV Switchgear Installation (1set)                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Q336">
            <v>0</v>
          </cell>
          <cell r="R336">
            <v>0</v>
          </cell>
          <cell r="T336" t="str">
            <v>Fill</v>
          </cell>
          <cell r="V336">
            <v>0</v>
          </cell>
        </row>
        <row r="337">
          <cell r="F337" t="str">
            <v xml:space="preserve">01C16189H  </v>
          </cell>
          <cell r="G337" t="str">
            <v xml:space="preserve">Battery Charger&amp;Battery Bank 110 Volt Dc Install 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Q337">
            <v>0</v>
          </cell>
          <cell r="R337">
            <v>0</v>
          </cell>
          <cell r="T337" t="str">
            <v>Fill</v>
          </cell>
          <cell r="V337">
            <v>0</v>
          </cell>
        </row>
        <row r="338">
          <cell r="F338" t="str">
            <v xml:space="preserve">01C16189I  </v>
          </cell>
          <cell r="G338" t="str">
            <v xml:space="preserve">Lighting Panel Installation                      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Q338">
            <v>0</v>
          </cell>
          <cell r="R338">
            <v>0</v>
          </cell>
          <cell r="T338" t="str">
            <v>Fill</v>
          </cell>
          <cell r="V338">
            <v>0</v>
          </cell>
        </row>
        <row r="339">
          <cell r="F339">
            <v>672.3</v>
          </cell>
          <cell r="G339">
            <v>432.33</v>
          </cell>
          <cell r="H339">
            <v>571.46</v>
          </cell>
          <cell r="I339">
            <v>571.46</v>
          </cell>
          <cell r="J339">
            <v>0</v>
          </cell>
          <cell r="K339">
            <v>571.46</v>
          </cell>
          <cell r="Q339">
            <v>0</v>
          </cell>
          <cell r="R339">
            <v>432.33</v>
          </cell>
          <cell r="T339">
            <v>0</v>
          </cell>
          <cell r="U339">
            <v>0</v>
          </cell>
          <cell r="V339">
            <v>0</v>
          </cell>
        </row>
        <row r="340">
          <cell r="F340" t="str">
            <v xml:space="preserve">01C16191A  </v>
          </cell>
          <cell r="G340" t="str">
            <v xml:space="preserve">Telephone System Installation                    </v>
          </cell>
          <cell r="H340">
            <v>1326.71</v>
          </cell>
          <cell r="I340">
            <v>1326.71</v>
          </cell>
          <cell r="J340">
            <v>0</v>
          </cell>
          <cell r="K340">
            <v>1326.71</v>
          </cell>
          <cell r="Q340">
            <v>0</v>
          </cell>
          <cell r="R340">
            <v>773.66</v>
          </cell>
          <cell r="T340" t="str">
            <v>Fill</v>
          </cell>
          <cell r="V340">
            <v>0</v>
          </cell>
        </row>
        <row r="341">
          <cell r="F341" t="str">
            <v xml:space="preserve">01C16191B  </v>
          </cell>
          <cell r="G341" t="str">
            <v xml:space="preserve">VHF System Installation                          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Q341">
            <v>0</v>
          </cell>
          <cell r="R341">
            <v>0</v>
          </cell>
          <cell r="T341" t="str">
            <v>Fill</v>
          </cell>
          <cell r="V341">
            <v>0</v>
          </cell>
        </row>
        <row r="342">
          <cell r="F342" t="str">
            <v xml:space="preserve">01C16191C  </v>
          </cell>
          <cell r="G342" t="str">
            <v xml:space="preserve">Communication System Completion Works            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Q342">
            <v>0</v>
          </cell>
          <cell r="R342">
            <v>0</v>
          </cell>
          <cell r="T342" t="str">
            <v>Fill</v>
          </cell>
          <cell r="V342">
            <v>0</v>
          </cell>
        </row>
        <row r="343">
          <cell r="F343">
            <v>193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Q343">
            <v>0</v>
          </cell>
          <cell r="R343">
            <v>0</v>
          </cell>
          <cell r="T343">
            <v>0</v>
          </cell>
          <cell r="U343">
            <v>0</v>
          </cell>
          <cell r="V343">
            <v>0</v>
          </cell>
        </row>
        <row r="344">
          <cell r="F344" t="str">
            <v xml:space="preserve">01C16193A  </v>
          </cell>
          <cell r="G344" t="str">
            <v xml:space="preserve">Local Control Stations Installation              </v>
          </cell>
          <cell r="H344">
            <v>20</v>
          </cell>
          <cell r="I344">
            <v>20</v>
          </cell>
          <cell r="J344">
            <v>0</v>
          </cell>
          <cell r="K344">
            <v>20</v>
          </cell>
          <cell r="Q344">
            <v>0</v>
          </cell>
          <cell r="R344">
            <v>17.18</v>
          </cell>
          <cell r="T344" t="str">
            <v>Fill</v>
          </cell>
          <cell r="V344">
            <v>0</v>
          </cell>
        </row>
        <row r="345">
          <cell r="F345">
            <v>17.559999999999999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Q345">
            <v>0</v>
          </cell>
          <cell r="R345">
            <v>0</v>
          </cell>
          <cell r="T345">
            <v>0</v>
          </cell>
          <cell r="U345">
            <v>0</v>
          </cell>
          <cell r="V345">
            <v>0</v>
          </cell>
        </row>
        <row r="346">
          <cell r="F346" t="str">
            <v xml:space="preserve">01C16195A  </v>
          </cell>
          <cell r="G346" t="str">
            <v xml:space="preserve">Electrical Erection Completion Works             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Q346">
            <v>0</v>
          </cell>
          <cell r="R346">
            <v>0</v>
          </cell>
          <cell r="T346" t="str">
            <v>Fill</v>
          </cell>
          <cell r="V346">
            <v>0</v>
          </cell>
        </row>
        <row r="347">
          <cell r="F347">
            <v>9.8699999999999992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Q347">
            <v>0</v>
          </cell>
          <cell r="R347">
            <v>0</v>
          </cell>
          <cell r="T347" t="str">
            <v>Fill</v>
          </cell>
          <cell r="V347">
            <v>0</v>
          </cell>
        </row>
        <row r="348">
          <cell r="F348">
            <v>120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P348">
            <v>2.4282390000000001E-2</v>
          </cell>
          <cell r="Q348">
            <v>0</v>
          </cell>
          <cell r="R348">
            <v>0</v>
          </cell>
          <cell r="S348" t="str">
            <v>In Situ Concrete</v>
          </cell>
          <cell r="V348">
            <v>0</v>
          </cell>
        </row>
        <row r="349">
          <cell r="F349">
            <v>1256.2700000000002</v>
          </cell>
          <cell r="G349">
            <v>1140.8100000000002</v>
          </cell>
          <cell r="H349">
            <v>1847.35</v>
          </cell>
          <cell r="I349">
            <v>1847.35</v>
          </cell>
          <cell r="J349">
            <v>0</v>
          </cell>
          <cell r="K349">
            <v>1847.35</v>
          </cell>
          <cell r="Q349">
            <v>0</v>
          </cell>
          <cell r="R349">
            <v>1140.8100000000002</v>
          </cell>
          <cell r="T349">
            <v>0</v>
          </cell>
          <cell r="U349">
            <v>0</v>
          </cell>
          <cell r="V349">
            <v>0</v>
          </cell>
        </row>
        <row r="350">
          <cell r="F350" t="str">
            <v xml:space="preserve">01C17201A  </v>
          </cell>
          <cell r="G350" t="str">
            <v xml:space="preserve">Instrument Cabling 1st Part (1/9)                </v>
          </cell>
          <cell r="H350">
            <v>84</v>
          </cell>
          <cell r="I350">
            <v>84</v>
          </cell>
          <cell r="J350">
            <v>0</v>
          </cell>
          <cell r="K350">
            <v>84</v>
          </cell>
          <cell r="Q350">
            <v>0</v>
          </cell>
          <cell r="R350">
            <v>80.52</v>
          </cell>
          <cell r="T350" t="str">
            <v>In Situ Concrete</v>
          </cell>
          <cell r="V350">
            <v>0</v>
          </cell>
        </row>
        <row r="351">
          <cell r="F351" t="str">
            <v xml:space="preserve">01C17201B  </v>
          </cell>
          <cell r="G351" t="str">
            <v xml:space="preserve">Instrument Cabling 2nd Part (2/9)                </v>
          </cell>
          <cell r="H351">
            <v>53</v>
          </cell>
          <cell r="I351">
            <v>53</v>
          </cell>
          <cell r="J351">
            <v>0</v>
          </cell>
          <cell r="K351">
            <v>53</v>
          </cell>
          <cell r="Q351">
            <v>0</v>
          </cell>
          <cell r="R351">
            <v>50.37</v>
          </cell>
          <cell r="T351" t="str">
            <v>In Situ Concrete</v>
          </cell>
          <cell r="V351">
            <v>0</v>
          </cell>
        </row>
        <row r="352">
          <cell r="F352" t="str">
            <v xml:space="preserve">01C17201C  </v>
          </cell>
          <cell r="G352" t="str">
            <v xml:space="preserve">Instrument Cabling 3rd Part (3/9)                </v>
          </cell>
          <cell r="H352">
            <v>84</v>
          </cell>
          <cell r="I352">
            <v>84</v>
          </cell>
          <cell r="J352">
            <v>0</v>
          </cell>
          <cell r="K352">
            <v>84</v>
          </cell>
          <cell r="Q352">
            <v>0</v>
          </cell>
          <cell r="R352">
            <v>80.52</v>
          </cell>
          <cell r="T352" t="str">
            <v>In Situ Concrete</v>
          </cell>
          <cell r="V352">
            <v>0</v>
          </cell>
        </row>
        <row r="353">
          <cell r="F353" t="str">
            <v xml:space="preserve">01C17201D  </v>
          </cell>
          <cell r="G353" t="str">
            <v xml:space="preserve">Instrument Cabling 4th Part (4/9)                </v>
          </cell>
          <cell r="H353">
            <v>204</v>
          </cell>
          <cell r="I353">
            <v>204</v>
          </cell>
          <cell r="J353">
            <v>0</v>
          </cell>
          <cell r="K353">
            <v>204</v>
          </cell>
          <cell r="Q353">
            <v>0</v>
          </cell>
          <cell r="R353">
            <v>191.1</v>
          </cell>
          <cell r="T353" t="str">
            <v>In Situ Concrete</v>
          </cell>
          <cell r="V353">
            <v>0</v>
          </cell>
        </row>
        <row r="354">
          <cell r="F354" t="str">
            <v xml:space="preserve">01C17201E  </v>
          </cell>
          <cell r="G354" t="str">
            <v xml:space="preserve">Instrument Cabling 5th Part (5/9)                </v>
          </cell>
          <cell r="H354">
            <v>305</v>
          </cell>
          <cell r="I354">
            <v>305</v>
          </cell>
          <cell r="J354">
            <v>0</v>
          </cell>
          <cell r="K354">
            <v>305</v>
          </cell>
          <cell r="Q354">
            <v>0</v>
          </cell>
          <cell r="R354">
            <v>256.89999999999998</v>
          </cell>
          <cell r="T354" t="str">
            <v>In Situ Concrete</v>
          </cell>
          <cell r="V354">
            <v>0</v>
          </cell>
        </row>
        <row r="355">
          <cell r="F355" t="str">
            <v xml:space="preserve">01C17201F  </v>
          </cell>
          <cell r="G355" t="str">
            <v xml:space="preserve">Instrument Cabling 6th Part (6/9)                </v>
          </cell>
          <cell r="H355">
            <v>398.66999999999996</v>
          </cell>
          <cell r="I355">
            <v>398.66999999999996</v>
          </cell>
          <cell r="J355">
            <v>0</v>
          </cell>
          <cell r="K355">
            <v>398.66999999999996</v>
          </cell>
          <cell r="Q355">
            <v>0</v>
          </cell>
          <cell r="R355">
            <v>375.61</v>
          </cell>
          <cell r="T355" t="str">
            <v>In Situ Concrete</v>
          </cell>
          <cell r="V355">
            <v>0</v>
          </cell>
        </row>
        <row r="356">
          <cell r="F356" t="str">
            <v xml:space="preserve">01C17201G  </v>
          </cell>
          <cell r="G356" t="str">
            <v xml:space="preserve">Instrument Cabling 7th Part (7/9)                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Q356">
            <v>0</v>
          </cell>
          <cell r="R356">
            <v>0</v>
          </cell>
          <cell r="T356" t="str">
            <v>In Situ Concrete</v>
          </cell>
          <cell r="V356">
            <v>0</v>
          </cell>
        </row>
        <row r="357">
          <cell r="F357" t="str">
            <v xml:space="preserve">01C17201H  </v>
          </cell>
          <cell r="G357" t="str">
            <v xml:space="preserve">Instrument Cabling 8th Part (8/9)                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Q357">
            <v>0</v>
          </cell>
          <cell r="R357">
            <v>0</v>
          </cell>
          <cell r="T357" t="str">
            <v>In Situ Concrete</v>
          </cell>
          <cell r="V357">
            <v>0</v>
          </cell>
        </row>
        <row r="358">
          <cell r="F358" t="str">
            <v xml:space="preserve">01C17201I  </v>
          </cell>
          <cell r="G358" t="str">
            <v xml:space="preserve">Instrument Cabling 9th Part (9/9)                </v>
          </cell>
          <cell r="H358">
            <v>60</v>
          </cell>
          <cell r="I358">
            <v>60</v>
          </cell>
          <cell r="J358">
            <v>0</v>
          </cell>
          <cell r="K358">
            <v>60</v>
          </cell>
          <cell r="Q358">
            <v>0</v>
          </cell>
          <cell r="R358">
            <v>56.48</v>
          </cell>
          <cell r="T358" t="str">
            <v>In Situ Concrete</v>
          </cell>
          <cell r="V358">
            <v>0</v>
          </cell>
        </row>
        <row r="359">
          <cell r="F359" t="str">
            <v xml:space="preserve">01C17201J  </v>
          </cell>
          <cell r="G359" t="str">
            <v xml:space="preserve">Instrument Cabling Completion Works              </v>
          </cell>
          <cell r="H359">
            <v>48.3</v>
          </cell>
          <cell r="I359">
            <v>48.3</v>
          </cell>
          <cell r="J359">
            <v>0</v>
          </cell>
          <cell r="K359">
            <v>48.3</v>
          </cell>
          <cell r="Q359">
            <v>0</v>
          </cell>
          <cell r="R359">
            <v>46.1</v>
          </cell>
          <cell r="T359" t="str">
            <v>In Situ Concrete</v>
          </cell>
          <cell r="V359">
            <v>0</v>
          </cell>
        </row>
        <row r="360">
          <cell r="F360">
            <v>5.3</v>
          </cell>
          <cell r="G360">
            <v>1.91</v>
          </cell>
          <cell r="H360">
            <v>2.1799999999999997</v>
          </cell>
          <cell r="I360">
            <v>2.1799999999999997</v>
          </cell>
          <cell r="J360">
            <v>0</v>
          </cell>
          <cell r="K360">
            <v>2.1799999999999997</v>
          </cell>
          <cell r="Q360">
            <v>0</v>
          </cell>
          <cell r="R360">
            <v>1.91</v>
          </cell>
          <cell r="T360">
            <v>0</v>
          </cell>
          <cell r="U360">
            <v>0</v>
          </cell>
          <cell r="V360">
            <v>0</v>
          </cell>
        </row>
        <row r="361">
          <cell r="F361" t="str">
            <v xml:space="preserve">01C17202A  </v>
          </cell>
          <cell r="G361" t="str">
            <v xml:space="preserve">Field Instrument Calibration                     </v>
          </cell>
          <cell r="H361">
            <v>1</v>
          </cell>
          <cell r="I361">
            <v>1</v>
          </cell>
          <cell r="J361">
            <v>0</v>
          </cell>
          <cell r="K361">
            <v>1</v>
          </cell>
          <cell r="Q361">
            <v>0</v>
          </cell>
          <cell r="R361">
            <v>0.65</v>
          </cell>
          <cell r="T361" t="str">
            <v>In Situ Concrete</v>
          </cell>
          <cell r="V361">
            <v>0</v>
          </cell>
        </row>
        <row r="362">
          <cell r="F362" t="str">
            <v xml:space="preserve">01C17202B  </v>
          </cell>
          <cell r="G362" t="str">
            <v xml:space="preserve">Field Instrument &amp; Hookup Installation 1st (1/5) </v>
          </cell>
          <cell r="H362">
            <v>1</v>
          </cell>
          <cell r="I362">
            <v>1</v>
          </cell>
          <cell r="J362">
            <v>0</v>
          </cell>
          <cell r="K362">
            <v>1</v>
          </cell>
          <cell r="Q362">
            <v>0</v>
          </cell>
          <cell r="R362">
            <v>0.65</v>
          </cell>
          <cell r="T362" t="str">
            <v>In Situ Concrete</v>
          </cell>
          <cell r="V362">
            <v>0</v>
          </cell>
        </row>
        <row r="363">
          <cell r="F363" t="str">
            <v xml:space="preserve">01C17202C  </v>
          </cell>
          <cell r="G363" t="str">
            <v xml:space="preserve">Field Instrument &amp; Hookup Installation 2nd (2/5) </v>
          </cell>
          <cell r="H363">
            <v>2</v>
          </cell>
          <cell r="I363">
            <v>2</v>
          </cell>
          <cell r="J363">
            <v>0</v>
          </cell>
          <cell r="K363">
            <v>2</v>
          </cell>
          <cell r="Q363">
            <v>0</v>
          </cell>
          <cell r="R363">
            <v>0</v>
          </cell>
          <cell r="T363" t="str">
            <v>In Situ Concrete</v>
          </cell>
          <cell r="V363">
            <v>0</v>
          </cell>
        </row>
        <row r="364">
          <cell r="F364" t="str">
            <v xml:space="preserve">01C17202D  </v>
          </cell>
          <cell r="G364" t="str">
            <v xml:space="preserve">Field Instrument &amp; Hookup Installation 3rd (3/5) </v>
          </cell>
          <cell r="H364">
            <v>118.6</v>
          </cell>
          <cell r="I364">
            <v>118.6</v>
          </cell>
          <cell r="J364">
            <v>0</v>
          </cell>
          <cell r="K364">
            <v>118.6</v>
          </cell>
          <cell r="Q364">
            <v>0</v>
          </cell>
          <cell r="R364">
            <v>0</v>
          </cell>
          <cell r="T364" t="str">
            <v>In Situ Concrete</v>
          </cell>
          <cell r="V364">
            <v>0</v>
          </cell>
        </row>
        <row r="365">
          <cell r="F365" t="str">
            <v xml:space="preserve">01C17202E  </v>
          </cell>
          <cell r="G365" t="str">
            <v xml:space="preserve">Field Instrument &amp; Hookup Installation 4th (4/5) </v>
          </cell>
          <cell r="H365">
            <v>4.4000000000000004</v>
          </cell>
          <cell r="I365">
            <v>4.4000000000000004</v>
          </cell>
          <cell r="J365">
            <v>0</v>
          </cell>
          <cell r="K365">
            <v>4.4000000000000004</v>
          </cell>
          <cell r="Q365">
            <v>0</v>
          </cell>
          <cell r="R365">
            <v>0</v>
          </cell>
          <cell r="T365" t="str">
            <v>In Situ Concrete</v>
          </cell>
          <cell r="V365">
            <v>0</v>
          </cell>
        </row>
        <row r="366">
          <cell r="F366" t="str">
            <v xml:space="preserve">01C17202G  </v>
          </cell>
          <cell r="G366" t="str">
            <v xml:space="preserve">Field Instrument&amp;Hookup Install Completion Works </v>
          </cell>
          <cell r="H366">
            <v>117.3</v>
          </cell>
          <cell r="I366">
            <v>117.3</v>
          </cell>
          <cell r="J366">
            <v>0</v>
          </cell>
          <cell r="K366">
            <v>117.3</v>
          </cell>
          <cell r="Q366">
            <v>0</v>
          </cell>
          <cell r="R366">
            <v>0</v>
          </cell>
          <cell r="T366" t="str">
            <v>In Situ Concrete</v>
          </cell>
          <cell r="V366">
            <v>0</v>
          </cell>
        </row>
        <row r="367">
          <cell r="F367">
            <v>0</v>
          </cell>
          <cell r="G367">
            <v>0</v>
          </cell>
          <cell r="H367">
            <v>117.3</v>
          </cell>
          <cell r="I367">
            <v>117.3</v>
          </cell>
          <cell r="J367">
            <v>0</v>
          </cell>
          <cell r="K367">
            <v>117.3</v>
          </cell>
          <cell r="Q367">
            <v>0</v>
          </cell>
          <cell r="R367">
            <v>0</v>
          </cell>
          <cell r="T367">
            <v>0</v>
          </cell>
          <cell r="U367">
            <v>0</v>
          </cell>
          <cell r="V367">
            <v>0</v>
          </cell>
        </row>
        <row r="368">
          <cell r="F368" t="str">
            <v xml:space="preserve">01C17203A  </v>
          </cell>
          <cell r="G368" t="str">
            <v xml:space="preserve">DCS System Installation                          </v>
          </cell>
          <cell r="H368">
            <v>110</v>
          </cell>
          <cell r="I368">
            <v>110</v>
          </cell>
          <cell r="J368">
            <v>0</v>
          </cell>
          <cell r="K368">
            <v>110</v>
          </cell>
          <cell r="Q368">
            <v>0</v>
          </cell>
          <cell r="R368">
            <v>0</v>
          </cell>
          <cell r="T368" t="str">
            <v>In Situ Concrete</v>
          </cell>
          <cell r="V368">
            <v>0</v>
          </cell>
        </row>
        <row r="369">
          <cell r="F369" t="str">
            <v xml:space="preserve">01C17203B  </v>
          </cell>
          <cell r="G369" t="str">
            <v xml:space="preserve">ESD System Installation                          </v>
          </cell>
          <cell r="H369">
            <v>32.6</v>
          </cell>
          <cell r="I369">
            <v>32.6</v>
          </cell>
          <cell r="J369">
            <v>0</v>
          </cell>
          <cell r="K369">
            <v>32.6</v>
          </cell>
          <cell r="Q369">
            <v>0</v>
          </cell>
          <cell r="R369">
            <v>0</v>
          </cell>
          <cell r="T369" t="str">
            <v>In Situ Concrete</v>
          </cell>
          <cell r="V369">
            <v>0</v>
          </cell>
        </row>
        <row r="370">
          <cell r="F370" t="str">
            <v xml:space="preserve">01C17203C  </v>
          </cell>
          <cell r="G370" t="str">
            <v xml:space="preserve">F&amp;G System Installation                          </v>
          </cell>
          <cell r="H370">
            <v>29</v>
          </cell>
          <cell r="I370">
            <v>29</v>
          </cell>
          <cell r="J370">
            <v>0</v>
          </cell>
          <cell r="K370">
            <v>29</v>
          </cell>
          <cell r="Q370">
            <v>0</v>
          </cell>
          <cell r="R370">
            <v>0</v>
          </cell>
          <cell r="T370" t="str">
            <v>In Situ Concrete</v>
          </cell>
          <cell r="V370">
            <v>0</v>
          </cell>
        </row>
        <row r="371">
          <cell r="F371" t="str">
            <v xml:space="preserve">01C17203D  </v>
          </cell>
          <cell r="G371" t="str">
            <v xml:space="preserve">BMS Panel Installation                           </v>
          </cell>
          <cell r="H371">
            <v>75</v>
          </cell>
          <cell r="I371">
            <v>75</v>
          </cell>
          <cell r="J371">
            <v>0</v>
          </cell>
          <cell r="K371">
            <v>75</v>
          </cell>
          <cell r="Q371">
            <v>0</v>
          </cell>
          <cell r="R371">
            <v>0</v>
          </cell>
          <cell r="S371" t="str">
            <v>Base &amp; Sub base</v>
          </cell>
          <cell r="V371">
            <v>0</v>
          </cell>
        </row>
        <row r="372">
          <cell r="F372" t="str">
            <v xml:space="preserve">01C17203E  </v>
          </cell>
          <cell r="G372" t="str">
            <v xml:space="preserve">Air Compressor PLC Panel Installation            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Q372">
            <v>0</v>
          </cell>
          <cell r="R372">
            <v>0</v>
          </cell>
          <cell r="S372" t="str">
            <v>Asphalt Concrete</v>
          </cell>
          <cell r="V372">
            <v>0</v>
          </cell>
        </row>
        <row r="373">
          <cell r="F373" t="str">
            <v xml:space="preserve">01C17203F  </v>
          </cell>
          <cell r="G373" t="str">
            <v xml:space="preserve">Battery Charger&amp;Battery Bank 24 Volt Dc Install. 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Q373">
            <v>0</v>
          </cell>
          <cell r="R373">
            <v>0</v>
          </cell>
          <cell r="S373" t="str">
            <v>Sandfill</v>
          </cell>
          <cell r="V373">
            <v>0</v>
          </cell>
        </row>
        <row r="374">
          <cell r="F374" t="str">
            <v xml:space="preserve">01C17203G  </v>
          </cell>
          <cell r="G374" t="str">
            <v xml:space="preserve">IRP Panel Installation (In LV Switchgear Room)   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Q374">
            <v>0</v>
          </cell>
          <cell r="R374">
            <v>0</v>
          </cell>
          <cell r="S374" t="str">
            <v>Iron Works</v>
          </cell>
          <cell r="V374">
            <v>0</v>
          </cell>
        </row>
        <row r="375">
          <cell r="F375" t="str">
            <v xml:space="preserve">01C17203H  </v>
          </cell>
          <cell r="G375" t="str">
            <v xml:space="preserve">Control Room Installation Completion             </v>
          </cell>
          <cell r="H375">
            <v>50368</v>
          </cell>
          <cell r="I375">
            <v>50368</v>
          </cell>
          <cell r="J375">
            <v>0</v>
          </cell>
          <cell r="K375">
            <v>50368</v>
          </cell>
          <cell r="Q375">
            <v>0</v>
          </cell>
          <cell r="R375">
            <v>0</v>
          </cell>
          <cell r="T375" t="str">
            <v>Iron work</v>
          </cell>
          <cell r="V375">
            <v>0</v>
          </cell>
        </row>
        <row r="376">
          <cell r="F376">
            <v>1769.32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Q376">
            <v>0</v>
          </cell>
          <cell r="R376">
            <v>0</v>
          </cell>
          <cell r="T376">
            <v>0</v>
          </cell>
          <cell r="U376">
            <v>0</v>
          </cell>
          <cell r="V376">
            <v>0</v>
          </cell>
        </row>
        <row r="377">
          <cell r="F377" t="str">
            <v xml:space="preserve">01C17204A  </v>
          </cell>
          <cell r="G377" t="str">
            <v xml:space="preserve">Jounction Box Installation 1st Part (1/3)        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Q377">
            <v>0</v>
          </cell>
          <cell r="R377">
            <v>0</v>
          </cell>
          <cell r="T377" t="str">
            <v>Iron work</v>
          </cell>
          <cell r="V377">
            <v>0</v>
          </cell>
        </row>
        <row r="378">
          <cell r="F378" t="str">
            <v xml:space="preserve">01C17204B  </v>
          </cell>
          <cell r="G378" t="str">
            <v xml:space="preserve">Jounction Box Installation 2nd Part (2/3)        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Q378">
            <v>0</v>
          </cell>
          <cell r="R378">
            <v>0</v>
          </cell>
          <cell r="T378" t="str">
            <v>Iron work</v>
          </cell>
          <cell r="V378">
            <v>0</v>
          </cell>
        </row>
        <row r="379">
          <cell r="F379" t="str">
            <v xml:space="preserve">01C17204C  </v>
          </cell>
          <cell r="G379" t="str">
            <v xml:space="preserve">Jounction Box Installation 3rd Part (3/3)        </v>
          </cell>
          <cell r="H379">
            <v>81</v>
          </cell>
          <cell r="I379">
            <v>81</v>
          </cell>
          <cell r="J379">
            <v>0</v>
          </cell>
          <cell r="K379">
            <v>81</v>
          </cell>
          <cell r="Q379">
            <v>0</v>
          </cell>
          <cell r="R379">
            <v>0</v>
          </cell>
          <cell r="T379" t="str">
            <v>Iron work</v>
          </cell>
          <cell r="V379">
            <v>0</v>
          </cell>
        </row>
        <row r="380">
          <cell r="F380" t="str">
            <v xml:space="preserve">01C17204D  </v>
          </cell>
          <cell r="G380" t="str">
            <v xml:space="preserve">Jounction Box Installation Completion Works      </v>
          </cell>
          <cell r="H380">
            <v>141</v>
          </cell>
          <cell r="I380">
            <v>141</v>
          </cell>
          <cell r="J380">
            <v>0</v>
          </cell>
          <cell r="K380">
            <v>141</v>
          </cell>
          <cell r="Q380">
            <v>0</v>
          </cell>
          <cell r="R380">
            <v>0</v>
          </cell>
          <cell r="T380" t="str">
            <v>Iron work</v>
          </cell>
          <cell r="V380">
            <v>0</v>
          </cell>
        </row>
        <row r="381">
          <cell r="F381">
            <v>0</v>
          </cell>
          <cell r="G381">
            <v>0</v>
          </cell>
          <cell r="H381">
            <v>48289</v>
          </cell>
          <cell r="I381">
            <v>48289</v>
          </cell>
          <cell r="J381">
            <v>0</v>
          </cell>
          <cell r="K381">
            <v>48289</v>
          </cell>
          <cell r="Q381">
            <v>0</v>
          </cell>
          <cell r="R381">
            <v>0</v>
          </cell>
          <cell r="T381">
            <v>0</v>
          </cell>
          <cell r="U381">
            <v>0</v>
          </cell>
          <cell r="V381">
            <v>0</v>
          </cell>
        </row>
        <row r="382">
          <cell r="F382" t="str">
            <v xml:space="preserve">01C17205A  </v>
          </cell>
          <cell r="G382" t="str">
            <v xml:space="preserve">Control Room Termination                         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Q382">
            <v>0</v>
          </cell>
          <cell r="R382">
            <v>0</v>
          </cell>
          <cell r="T382" t="str">
            <v>Iron work</v>
          </cell>
          <cell r="V382">
            <v>0</v>
          </cell>
        </row>
        <row r="383">
          <cell r="F383" t="str">
            <v xml:space="preserve">01C17205B  </v>
          </cell>
          <cell r="G383" t="str">
            <v xml:space="preserve">Control Room to Junction Box Termination         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Q383">
            <v>0</v>
          </cell>
          <cell r="R383">
            <v>0</v>
          </cell>
          <cell r="T383" t="str">
            <v>Iron work</v>
          </cell>
          <cell r="V383">
            <v>0</v>
          </cell>
        </row>
        <row r="384">
          <cell r="F384" t="str">
            <v xml:space="preserve">01C17205C  </v>
          </cell>
          <cell r="G384" t="str">
            <v xml:space="preserve">Junction Box to Field Instrument Termination     </v>
          </cell>
          <cell r="H384">
            <v>1004</v>
          </cell>
          <cell r="I384">
            <v>1004</v>
          </cell>
          <cell r="J384">
            <v>0</v>
          </cell>
          <cell r="K384">
            <v>1004</v>
          </cell>
          <cell r="Q384">
            <v>0</v>
          </cell>
          <cell r="R384">
            <v>0</v>
          </cell>
          <cell r="T384" t="str">
            <v>Iron work</v>
          </cell>
          <cell r="V384">
            <v>0</v>
          </cell>
        </row>
        <row r="385">
          <cell r="F385" t="str">
            <v xml:space="preserve">01C17205D  </v>
          </cell>
          <cell r="G385" t="str">
            <v xml:space="preserve">Field Instrument Termination                     </v>
          </cell>
          <cell r="H385">
            <v>812</v>
          </cell>
          <cell r="I385">
            <v>812</v>
          </cell>
          <cell r="J385">
            <v>0</v>
          </cell>
          <cell r="K385">
            <v>812</v>
          </cell>
          <cell r="Q385">
            <v>0</v>
          </cell>
          <cell r="R385">
            <v>0</v>
          </cell>
          <cell r="T385" t="str">
            <v>Iron work</v>
          </cell>
          <cell r="V385">
            <v>0</v>
          </cell>
        </row>
        <row r="386">
          <cell r="F386" t="str">
            <v xml:space="preserve">01C17205E  </v>
          </cell>
          <cell r="G386" t="str">
            <v xml:space="preserve">Instrument Termination Completion Works          </v>
          </cell>
          <cell r="H386">
            <v>41</v>
          </cell>
          <cell r="I386">
            <v>41</v>
          </cell>
          <cell r="J386">
            <v>0</v>
          </cell>
          <cell r="K386">
            <v>41</v>
          </cell>
          <cell r="Q386">
            <v>0</v>
          </cell>
          <cell r="R386">
            <v>0</v>
          </cell>
          <cell r="T386" t="str">
            <v>Iron work</v>
          </cell>
          <cell r="V386">
            <v>0</v>
          </cell>
        </row>
        <row r="387">
          <cell r="F387">
            <v>10.89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Q387">
            <v>0</v>
          </cell>
          <cell r="R387">
            <v>0</v>
          </cell>
          <cell r="T387">
            <v>0</v>
          </cell>
          <cell r="U387">
            <v>0</v>
          </cell>
          <cell r="V387">
            <v>0</v>
          </cell>
        </row>
        <row r="388">
          <cell r="F388" t="str">
            <v xml:space="preserve">01C17206A  </v>
          </cell>
          <cell r="G388" t="str">
            <v xml:space="preserve">CCTV Installation                                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Q388">
            <v>0</v>
          </cell>
          <cell r="R388">
            <v>0</v>
          </cell>
          <cell r="T388" t="str">
            <v>Iron work</v>
          </cell>
          <cell r="V388">
            <v>0</v>
          </cell>
        </row>
        <row r="389"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Q389">
            <v>0</v>
          </cell>
          <cell r="R389">
            <v>0</v>
          </cell>
          <cell r="T389">
            <v>0</v>
          </cell>
          <cell r="U389">
            <v>0</v>
          </cell>
          <cell r="V389">
            <v>0</v>
          </cell>
        </row>
        <row r="390">
          <cell r="F390" t="str">
            <v xml:space="preserve">01C17207A  </v>
          </cell>
          <cell r="G390" t="str">
            <v xml:space="preserve">Cable Tray Installation 1st Part (1/4)           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Q390">
            <v>0</v>
          </cell>
          <cell r="R390">
            <v>0</v>
          </cell>
          <cell r="T390" t="str">
            <v>Iron work</v>
          </cell>
          <cell r="V390">
            <v>0</v>
          </cell>
        </row>
        <row r="391">
          <cell r="F391" t="str">
            <v xml:space="preserve">01C17207B  </v>
          </cell>
          <cell r="G391" t="str">
            <v xml:space="preserve">Cable Tray Installation 2nd Part (2/4)           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Q391">
            <v>0</v>
          </cell>
          <cell r="R391">
            <v>0</v>
          </cell>
          <cell r="S391" t="str">
            <v>Cut in Rock</v>
          </cell>
          <cell r="V391">
            <v>0</v>
          </cell>
        </row>
        <row r="392">
          <cell r="F392" t="str">
            <v xml:space="preserve">01C17207C  </v>
          </cell>
          <cell r="G392" t="str">
            <v xml:space="preserve">Cable Tray Installation 3rd Part (3/4)           </v>
          </cell>
          <cell r="H392">
            <v>2590.5</v>
          </cell>
          <cell r="I392">
            <v>2590.5</v>
          </cell>
          <cell r="J392">
            <v>0</v>
          </cell>
          <cell r="K392">
            <v>2590.5</v>
          </cell>
          <cell r="Q392">
            <v>0</v>
          </cell>
          <cell r="R392">
            <v>1195.1599999999999</v>
          </cell>
          <cell r="T392" t="str">
            <v>Cut in Rock</v>
          </cell>
          <cell r="V392">
            <v>0</v>
          </cell>
        </row>
        <row r="393">
          <cell r="F393" t="str">
            <v xml:space="preserve">01C17207D  </v>
          </cell>
          <cell r="G393" t="str">
            <v xml:space="preserve">Cable Tray Installation 4th Part (4/4)           </v>
          </cell>
          <cell r="H393">
            <v>40</v>
          </cell>
          <cell r="I393">
            <v>40</v>
          </cell>
          <cell r="J393">
            <v>0</v>
          </cell>
          <cell r="K393">
            <v>40</v>
          </cell>
          <cell r="Q393">
            <v>0</v>
          </cell>
          <cell r="R393">
            <v>18.260000000000002</v>
          </cell>
          <cell r="T393" t="str">
            <v>Cut in Rock</v>
          </cell>
          <cell r="V393">
            <v>0</v>
          </cell>
        </row>
        <row r="394">
          <cell r="F394" t="str">
            <v xml:space="preserve">01C17207E  </v>
          </cell>
          <cell r="G394" t="str">
            <v xml:space="preserve">Cable Tray Installation Completion Works         </v>
          </cell>
          <cell r="H394">
            <v>40</v>
          </cell>
          <cell r="I394">
            <v>40</v>
          </cell>
          <cell r="J394">
            <v>0</v>
          </cell>
          <cell r="K394">
            <v>40</v>
          </cell>
          <cell r="Q394">
            <v>0</v>
          </cell>
          <cell r="R394">
            <v>18.260000000000002</v>
          </cell>
          <cell r="T394" t="str">
            <v>Cut in Rock</v>
          </cell>
          <cell r="V394">
            <v>0</v>
          </cell>
        </row>
        <row r="395">
          <cell r="F395">
            <v>47.5</v>
          </cell>
          <cell r="G395">
            <v>29.77</v>
          </cell>
          <cell r="H395">
            <v>58</v>
          </cell>
          <cell r="I395">
            <v>58</v>
          </cell>
          <cell r="J395">
            <v>0</v>
          </cell>
          <cell r="K395">
            <v>58</v>
          </cell>
          <cell r="Q395">
            <v>0</v>
          </cell>
          <cell r="R395">
            <v>29.77</v>
          </cell>
          <cell r="T395">
            <v>0</v>
          </cell>
          <cell r="U395">
            <v>0</v>
          </cell>
          <cell r="V395">
            <v>0</v>
          </cell>
        </row>
        <row r="396">
          <cell r="F396" t="str">
            <v xml:space="preserve">01C17208A  </v>
          </cell>
          <cell r="G396" t="str">
            <v xml:space="preserve">Instrument Completion Works                      </v>
          </cell>
          <cell r="H396">
            <v>2387.5</v>
          </cell>
          <cell r="I396">
            <v>2387.5</v>
          </cell>
          <cell r="J396">
            <v>0</v>
          </cell>
          <cell r="K396">
            <v>2387.5</v>
          </cell>
          <cell r="Q396">
            <v>0</v>
          </cell>
          <cell r="R396">
            <v>1109.1600000000001</v>
          </cell>
          <cell r="T396" t="str">
            <v>Cut in Rock</v>
          </cell>
          <cell r="V396">
            <v>0</v>
          </cell>
        </row>
        <row r="397">
          <cell r="F397">
            <v>7.5</v>
          </cell>
          <cell r="G397">
            <v>3.04</v>
          </cell>
          <cell r="H397">
            <v>14</v>
          </cell>
          <cell r="I397">
            <v>14</v>
          </cell>
          <cell r="J397">
            <v>0</v>
          </cell>
          <cell r="K397">
            <v>14</v>
          </cell>
          <cell r="Q397">
            <v>0</v>
          </cell>
          <cell r="R397">
            <v>3.04</v>
          </cell>
          <cell r="T397" t="str">
            <v>Cut in Rock</v>
          </cell>
          <cell r="V397">
            <v>0</v>
          </cell>
        </row>
        <row r="398">
          <cell r="F398">
            <v>7.5</v>
          </cell>
          <cell r="G398">
            <v>3.04</v>
          </cell>
          <cell r="H398">
            <v>9</v>
          </cell>
          <cell r="I398">
            <v>9</v>
          </cell>
          <cell r="J398">
            <v>0</v>
          </cell>
          <cell r="K398">
            <v>9</v>
          </cell>
          <cell r="Q398">
            <v>0</v>
          </cell>
          <cell r="R398">
            <v>3.04</v>
          </cell>
          <cell r="T398" t="str">
            <v>Cut in Rock</v>
          </cell>
          <cell r="V398">
            <v>0</v>
          </cell>
        </row>
        <row r="399">
          <cell r="F399">
            <v>7.5</v>
          </cell>
          <cell r="G399">
            <v>3.04</v>
          </cell>
          <cell r="H399">
            <v>9</v>
          </cell>
          <cell r="I399">
            <v>9</v>
          </cell>
          <cell r="J399">
            <v>0</v>
          </cell>
          <cell r="K399">
            <v>9</v>
          </cell>
          <cell r="M399">
            <v>0.103323</v>
          </cell>
          <cell r="N399">
            <v>0</v>
          </cell>
          <cell r="O399">
            <v>0</v>
          </cell>
          <cell r="Q399">
            <v>0</v>
          </cell>
          <cell r="R399">
            <v>3.04</v>
          </cell>
          <cell r="T399" t="str">
            <v>Cut in Rock</v>
          </cell>
          <cell r="V399">
            <v>0</v>
          </cell>
        </row>
        <row r="400">
          <cell r="F400">
            <v>9</v>
          </cell>
          <cell r="G400">
            <v>3.53</v>
          </cell>
          <cell r="H400">
            <v>11</v>
          </cell>
          <cell r="I400">
            <v>11</v>
          </cell>
          <cell r="J400">
            <v>0</v>
          </cell>
          <cell r="K400">
            <v>11</v>
          </cell>
          <cell r="P400">
            <v>1</v>
          </cell>
          <cell r="Q400">
            <v>0</v>
          </cell>
          <cell r="R400">
            <v>0</v>
          </cell>
          <cell r="T400" t="str">
            <v>Cut in Rock</v>
          </cell>
          <cell r="V400">
            <v>0</v>
          </cell>
        </row>
        <row r="401">
          <cell r="F401">
            <v>9</v>
          </cell>
          <cell r="G401">
            <v>3.53</v>
          </cell>
          <cell r="H401">
            <v>11</v>
          </cell>
          <cell r="I401">
            <v>11</v>
          </cell>
          <cell r="J401">
            <v>0</v>
          </cell>
          <cell r="K401">
            <v>11</v>
          </cell>
          <cell r="Q401">
            <v>0</v>
          </cell>
          <cell r="R401">
            <v>3.53</v>
          </cell>
          <cell r="S401">
            <v>1</v>
          </cell>
          <cell r="T401">
            <v>0</v>
          </cell>
          <cell r="U401">
            <v>0</v>
          </cell>
          <cell r="V401">
            <v>0</v>
          </cell>
        </row>
        <row r="402">
          <cell r="F402" t="str">
            <v xml:space="preserve">01C19213A  </v>
          </cell>
          <cell r="G402" t="str">
            <v xml:space="preserve">Mechanical Test &amp; Precommissioning               </v>
          </cell>
          <cell r="H402">
            <v>11</v>
          </cell>
          <cell r="I402">
            <v>11</v>
          </cell>
          <cell r="J402">
            <v>0</v>
          </cell>
          <cell r="K402">
            <v>11</v>
          </cell>
          <cell r="Q402">
            <v>0</v>
          </cell>
          <cell r="R402">
            <v>3.53</v>
          </cell>
          <cell r="S402" t="str">
            <v>Cut in Earth</v>
          </cell>
          <cell r="V402">
            <v>0</v>
          </cell>
        </row>
        <row r="403">
          <cell r="F403" t="str">
            <v xml:space="preserve">01C19213B  </v>
          </cell>
          <cell r="G403" t="str">
            <v xml:space="preserve">Electrical Test &amp; Precommissioning               </v>
          </cell>
          <cell r="H403">
            <v>2600.8800000000006</v>
          </cell>
          <cell r="I403">
            <v>2600.8800000000006</v>
          </cell>
          <cell r="J403">
            <v>0</v>
          </cell>
          <cell r="K403">
            <v>2600.8800000000006</v>
          </cell>
          <cell r="Q403">
            <v>0</v>
          </cell>
          <cell r="R403">
            <v>2096.7900000000004</v>
          </cell>
          <cell r="T403" t="str">
            <v>Cut in Earth</v>
          </cell>
          <cell r="V403">
            <v>0</v>
          </cell>
        </row>
        <row r="404">
          <cell r="F404" t="str">
            <v xml:space="preserve">01C19213C  </v>
          </cell>
          <cell r="G404" t="str">
            <v xml:space="preserve">Piping Test &amp; Precommissioning                   </v>
          </cell>
          <cell r="H404">
            <v>42.14</v>
          </cell>
          <cell r="I404">
            <v>42.14</v>
          </cell>
          <cell r="J404">
            <v>0</v>
          </cell>
          <cell r="K404">
            <v>42.14</v>
          </cell>
          <cell r="Q404">
            <v>0</v>
          </cell>
          <cell r="R404">
            <v>42.14</v>
          </cell>
          <cell r="T404" t="str">
            <v>Cut in Earth</v>
          </cell>
          <cell r="V404">
            <v>0</v>
          </cell>
        </row>
        <row r="405">
          <cell r="F405" t="str">
            <v xml:space="preserve">01C19213D  </v>
          </cell>
          <cell r="G405" t="str">
            <v xml:space="preserve">Instrument Test &amp; Precommissioning               </v>
          </cell>
          <cell r="H405">
            <v>42.14</v>
          </cell>
          <cell r="I405">
            <v>42.14</v>
          </cell>
          <cell r="J405">
            <v>0</v>
          </cell>
          <cell r="K405">
            <v>42.14</v>
          </cell>
          <cell r="Q405">
            <v>0</v>
          </cell>
          <cell r="R405">
            <v>42.14</v>
          </cell>
          <cell r="T405" t="str">
            <v>Cut in Earth</v>
          </cell>
          <cell r="V405">
            <v>0</v>
          </cell>
        </row>
        <row r="406">
          <cell r="F406" t="str">
            <v xml:space="preserve">01C20213E  </v>
          </cell>
          <cell r="G406" t="str">
            <v xml:space="preserve">Plant Commissioning                              </v>
          </cell>
          <cell r="H406">
            <v>59.54</v>
          </cell>
          <cell r="I406">
            <v>59.54</v>
          </cell>
          <cell r="J406">
            <v>0</v>
          </cell>
          <cell r="K406">
            <v>59.54</v>
          </cell>
          <cell r="Q406">
            <v>0</v>
          </cell>
          <cell r="R406">
            <v>59.54</v>
          </cell>
          <cell r="T406" t="str">
            <v>Cut in Earth</v>
          </cell>
          <cell r="V406">
            <v>0</v>
          </cell>
        </row>
        <row r="407">
          <cell r="F407">
            <v>2387.5</v>
          </cell>
          <cell r="G407">
            <v>1887.27</v>
          </cell>
          <cell r="H407">
            <v>2387.5</v>
          </cell>
          <cell r="I407">
            <v>2387.5</v>
          </cell>
          <cell r="J407">
            <v>0</v>
          </cell>
          <cell r="K407">
            <v>2387.5</v>
          </cell>
          <cell r="Q407">
            <v>0</v>
          </cell>
          <cell r="R407">
            <v>1887.27</v>
          </cell>
          <cell r="T407" t="str">
            <v>Cut in Earth</v>
          </cell>
          <cell r="V407">
            <v>0</v>
          </cell>
        </row>
        <row r="408">
          <cell r="F408">
            <v>7.5</v>
          </cell>
          <cell r="G408">
            <v>10.14</v>
          </cell>
          <cell r="H408">
            <v>14</v>
          </cell>
          <cell r="I408">
            <v>14</v>
          </cell>
          <cell r="J408">
            <v>0</v>
          </cell>
          <cell r="K408">
            <v>14</v>
          </cell>
          <cell r="Q408">
            <v>0</v>
          </cell>
          <cell r="R408">
            <v>10.14</v>
          </cell>
          <cell r="T408" t="str">
            <v>Cut in Earth</v>
          </cell>
          <cell r="V408">
            <v>0</v>
          </cell>
        </row>
        <row r="409">
          <cell r="F409">
            <v>7.5</v>
          </cell>
          <cell r="G409">
            <v>10.14</v>
          </cell>
          <cell r="H409">
            <v>10.14</v>
          </cell>
          <cell r="I409">
            <v>10.14</v>
          </cell>
          <cell r="J409">
            <v>0</v>
          </cell>
          <cell r="K409">
            <v>10.14</v>
          </cell>
          <cell r="Q409">
            <v>0</v>
          </cell>
          <cell r="R409">
            <v>10.14</v>
          </cell>
          <cell r="T409" t="str">
            <v>Cut in Earth</v>
          </cell>
          <cell r="V409">
            <v>0</v>
          </cell>
        </row>
        <row r="410">
          <cell r="F410">
            <v>7.5</v>
          </cell>
          <cell r="G410">
            <v>10.14</v>
          </cell>
          <cell r="H410">
            <v>10.14</v>
          </cell>
          <cell r="I410">
            <v>10.14</v>
          </cell>
          <cell r="J410">
            <v>4.69171968691353E-2</v>
          </cell>
          <cell r="K410">
            <v>0</v>
          </cell>
          <cell r="L410">
            <v>0</v>
          </cell>
          <cell r="Q410">
            <v>0</v>
          </cell>
          <cell r="R410">
            <v>10.14</v>
          </cell>
          <cell r="T410" t="str">
            <v>Cut in Earth</v>
          </cell>
          <cell r="V410">
            <v>0</v>
          </cell>
        </row>
        <row r="411">
          <cell r="F411">
            <v>9</v>
          </cell>
          <cell r="G411">
            <v>11.76</v>
          </cell>
          <cell r="H411">
            <v>11.76</v>
          </cell>
          <cell r="I411">
            <v>11.76</v>
          </cell>
          <cell r="J411">
            <v>0</v>
          </cell>
          <cell r="K411">
            <v>11.76</v>
          </cell>
          <cell r="M411">
            <v>0.87804877999999997</v>
          </cell>
          <cell r="N411">
            <v>0</v>
          </cell>
          <cell r="O411">
            <v>0</v>
          </cell>
          <cell r="Q411">
            <v>0</v>
          </cell>
          <cell r="R411">
            <v>11.76</v>
          </cell>
          <cell r="T411" t="str">
            <v>Cut in Earth</v>
          </cell>
          <cell r="V411">
            <v>0</v>
          </cell>
        </row>
        <row r="412">
          <cell r="F412">
            <v>9</v>
          </cell>
          <cell r="G412">
            <v>11.76</v>
          </cell>
          <cell r="H412">
            <v>11.76</v>
          </cell>
          <cell r="I412">
            <v>11.76</v>
          </cell>
          <cell r="J412">
            <v>0</v>
          </cell>
          <cell r="K412">
            <v>11.76</v>
          </cell>
          <cell r="P412">
            <v>1</v>
          </cell>
          <cell r="Q412">
            <v>0</v>
          </cell>
          <cell r="R412">
            <v>0</v>
          </cell>
          <cell r="T412" t="str">
            <v>Cut in Earth</v>
          </cell>
          <cell r="V412">
            <v>0</v>
          </cell>
        </row>
        <row r="413">
          <cell r="F413">
            <v>9</v>
          </cell>
          <cell r="G413">
            <v>11.76</v>
          </cell>
          <cell r="H413">
            <v>11.76</v>
          </cell>
          <cell r="I413">
            <v>11.76</v>
          </cell>
          <cell r="J413">
            <v>0</v>
          </cell>
          <cell r="K413">
            <v>11.76</v>
          </cell>
          <cell r="Q413">
            <v>0</v>
          </cell>
          <cell r="R413">
            <v>11.76</v>
          </cell>
          <cell r="S413" t="str">
            <v>Fill</v>
          </cell>
          <cell r="T413">
            <v>0</v>
          </cell>
          <cell r="U413">
            <v>0</v>
          </cell>
          <cell r="V413">
            <v>0</v>
          </cell>
        </row>
        <row r="414">
          <cell r="F414">
            <v>4052.5000000000005</v>
          </cell>
          <cell r="G414">
            <v>1709.14</v>
          </cell>
          <cell r="H414">
            <v>3264.6</v>
          </cell>
          <cell r="I414">
            <v>3264.6</v>
          </cell>
          <cell r="J414">
            <v>0</v>
          </cell>
          <cell r="K414">
            <v>3264.6</v>
          </cell>
          <cell r="Q414">
            <v>0</v>
          </cell>
          <cell r="R414">
            <v>1709.14</v>
          </cell>
          <cell r="T414">
            <v>0</v>
          </cell>
          <cell r="U414">
            <v>0</v>
          </cell>
          <cell r="V414">
            <v>0</v>
          </cell>
        </row>
        <row r="415">
          <cell r="F415">
            <v>40.5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Q415">
            <v>0</v>
          </cell>
          <cell r="R415">
            <v>0</v>
          </cell>
          <cell r="T415">
            <v>0</v>
          </cell>
          <cell r="U415">
            <v>0</v>
          </cell>
          <cell r="V415">
            <v>0</v>
          </cell>
        </row>
        <row r="416">
          <cell r="F416">
            <v>40.6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Q416">
            <v>0</v>
          </cell>
          <cell r="R416">
            <v>0</v>
          </cell>
          <cell r="T416">
            <v>0</v>
          </cell>
          <cell r="U416">
            <v>0</v>
          </cell>
          <cell r="V416">
            <v>0</v>
          </cell>
        </row>
        <row r="417">
          <cell r="F417">
            <v>55.5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Q417">
            <v>0</v>
          </cell>
          <cell r="R417">
            <v>0</v>
          </cell>
          <cell r="T417">
            <v>0</v>
          </cell>
          <cell r="U417">
            <v>0</v>
          </cell>
          <cell r="V417">
            <v>0</v>
          </cell>
        </row>
        <row r="418">
          <cell r="F418">
            <v>3840.7</v>
          </cell>
          <cell r="G418">
            <v>1709.14</v>
          </cell>
          <cell r="H418">
            <v>3264.6</v>
          </cell>
          <cell r="I418">
            <v>3264.6</v>
          </cell>
          <cell r="J418">
            <v>0</v>
          </cell>
          <cell r="K418">
            <v>3264.6</v>
          </cell>
          <cell r="Q418">
            <v>0</v>
          </cell>
          <cell r="R418">
            <v>1709.14</v>
          </cell>
          <cell r="T418">
            <v>0</v>
          </cell>
          <cell r="U418">
            <v>0</v>
          </cell>
          <cell r="V418">
            <v>0</v>
          </cell>
        </row>
        <row r="419">
          <cell r="F419">
            <v>12.3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Q419">
            <v>0</v>
          </cell>
          <cell r="R419">
            <v>0</v>
          </cell>
          <cell r="T419">
            <v>0</v>
          </cell>
          <cell r="U419">
            <v>0</v>
          </cell>
          <cell r="V419">
            <v>0</v>
          </cell>
        </row>
      </sheetData>
      <sheetData sheetId="1" refreshError="1"/>
      <sheetData sheetId="2" refreshError="1"/>
      <sheetData sheetId="3" refreshError="1">
        <row r="2">
          <cell r="C2" t="str">
            <v xml:space="preserve">02C21228C  </v>
          </cell>
          <cell r="D2" t="str">
            <v xml:space="preserve">Support Fabrication &amp; Installation               </v>
          </cell>
          <cell r="E2">
            <v>0</v>
          </cell>
          <cell r="F2" t="str">
            <v xml:space="preserve">FS  </v>
          </cell>
          <cell r="G2">
            <v>38740</v>
          </cell>
          <cell r="H2">
            <v>38740</v>
          </cell>
          <cell r="I2">
            <v>1</v>
          </cell>
          <cell r="J2">
            <v>635</v>
          </cell>
          <cell r="K2">
            <v>30989</v>
          </cell>
          <cell r="L2">
            <v>7751</v>
          </cell>
        </row>
        <row r="3">
          <cell r="C3" t="str">
            <v>01C09077A</v>
          </cell>
          <cell r="D3" t="str">
            <v xml:space="preserve">Grading - Excavation (Cutting)                   </v>
          </cell>
          <cell r="E3">
            <v>0</v>
          </cell>
          <cell r="F3" t="str">
            <v xml:space="preserve">FS  </v>
          </cell>
          <cell r="G3">
            <v>38780</v>
          </cell>
          <cell r="H3">
            <v>38793</v>
          </cell>
          <cell r="I3">
            <v>14</v>
          </cell>
          <cell r="J3">
            <v>129</v>
          </cell>
          <cell r="K3">
            <v>31042</v>
          </cell>
          <cell r="N3">
            <v>31230</v>
          </cell>
        </row>
        <row r="4">
          <cell r="C4" t="str">
            <v>01C09078B</v>
          </cell>
          <cell r="D4" t="str">
            <v>Culverts</v>
          </cell>
        </row>
        <row r="5">
          <cell r="C5" t="str">
            <v>01C09078C</v>
          </cell>
          <cell r="D5" t="str">
            <v>Stone Works</v>
          </cell>
        </row>
        <row r="6">
          <cell r="C6" t="str">
            <v xml:space="preserve">01C19213B  </v>
          </cell>
          <cell r="D6" t="str">
            <v xml:space="preserve">Electrical Test &amp; Precommissioning               </v>
          </cell>
          <cell r="E6">
            <v>0</v>
          </cell>
          <cell r="F6" t="str">
            <v xml:space="preserve">FS  </v>
          </cell>
          <cell r="G6">
            <v>38783</v>
          </cell>
          <cell r="H6">
            <v>38827</v>
          </cell>
          <cell r="I6">
            <v>45</v>
          </cell>
          <cell r="J6">
            <v>553</v>
          </cell>
          <cell r="K6">
            <v>31078</v>
          </cell>
          <cell r="L6">
            <v>7749</v>
          </cell>
        </row>
        <row r="7">
          <cell r="C7" t="str">
            <v xml:space="preserve">01C20213E  </v>
          </cell>
          <cell r="D7" t="str">
            <v xml:space="preserve">Plant Commissioning                              </v>
          </cell>
          <cell r="E7">
            <v>0</v>
          </cell>
          <cell r="F7" t="str">
            <v xml:space="preserve">FF  </v>
          </cell>
          <cell r="G7">
            <v>38818</v>
          </cell>
          <cell r="H7">
            <v>38834</v>
          </cell>
          <cell r="I7">
            <v>17</v>
          </cell>
          <cell r="J7">
            <v>656</v>
          </cell>
          <cell r="K7">
            <v>31085</v>
          </cell>
          <cell r="N7">
            <v>31257</v>
          </cell>
        </row>
        <row r="8">
          <cell r="C8" t="str">
            <v xml:space="preserve">01C13159A  </v>
          </cell>
          <cell r="D8" t="str">
            <v xml:space="preserve">Fence &amp; Gate                                     </v>
          </cell>
          <cell r="E8">
            <v>0</v>
          </cell>
          <cell r="F8" t="str">
            <v xml:space="preserve">FS  </v>
          </cell>
          <cell r="G8">
            <v>38818</v>
          </cell>
          <cell r="H8">
            <v>38834</v>
          </cell>
          <cell r="I8">
            <v>17</v>
          </cell>
          <cell r="J8">
            <v>476</v>
          </cell>
          <cell r="K8">
            <v>31085</v>
          </cell>
          <cell r="N8">
            <v>31246</v>
          </cell>
        </row>
        <row r="9">
          <cell r="C9" t="str">
            <v xml:space="preserve">01C17201A  </v>
          </cell>
          <cell r="D9" t="str">
            <v xml:space="preserve">Instrument Cabling 1st Part (1/9)                </v>
          </cell>
          <cell r="E9">
            <v>0</v>
          </cell>
          <cell r="F9" t="str">
            <v xml:space="preserve">FS  </v>
          </cell>
          <cell r="G9">
            <v>38828</v>
          </cell>
          <cell r="H9">
            <v>38837</v>
          </cell>
          <cell r="I9">
            <v>10</v>
          </cell>
          <cell r="J9">
            <v>447</v>
          </cell>
          <cell r="K9">
            <v>31088</v>
          </cell>
          <cell r="N9">
            <v>31134</v>
          </cell>
        </row>
        <row r="10">
          <cell r="C10" t="str">
            <v xml:space="preserve">01C11112A  </v>
          </cell>
          <cell r="D10" t="str">
            <v xml:space="preserve">Burn Pit (X-150) Foundation                      </v>
          </cell>
          <cell r="E10">
            <v>0</v>
          </cell>
          <cell r="F10" t="str">
            <v xml:space="preserve">FS  </v>
          </cell>
          <cell r="G10">
            <v>38829</v>
          </cell>
          <cell r="H10">
            <v>38842</v>
          </cell>
          <cell r="I10">
            <v>14</v>
          </cell>
          <cell r="J10">
            <v>463</v>
          </cell>
          <cell r="K10">
            <v>31093</v>
          </cell>
        </row>
        <row r="11">
          <cell r="C11" t="str">
            <v xml:space="preserve">01C11113A  </v>
          </cell>
          <cell r="D11" t="str">
            <v xml:space="preserve">Flare Stack (FL-160) Foundation                  </v>
          </cell>
          <cell r="E11">
            <v>0</v>
          </cell>
          <cell r="F11" t="str">
            <v xml:space="preserve">FS  </v>
          </cell>
          <cell r="G11">
            <v>38829</v>
          </cell>
          <cell r="H11">
            <v>38842</v>
          </cell>
          <cell r="I11">
            <v>14</v>
          </cell>
          <cell r="J11">
            <v>463</v>
          </cell>
          <cell r="K11">
            <v>31093</v>
          </cell>
        </row>
        <row r="12">
          <cell r="C12" t="str">
            <v xml:space="preserve">01C13145A  </v>
          </cell>
          <cell r="D12" t="str">
            <v xml:space="preserve">Parking Shelter                                  </v>
          </cell>
          <cell r="E12">
            <v>0</v>
          </cell>
          <cell r="F12" t="str">
            <v xml:space="preserve">FS  </v>
          </cell>
          <cell r="G12">
            <v>38829</v>
          </cell>
          <cell r="H12">
            <v>38842</v>
          </cell>
          <cell r="I12">
            <v>14</v>
          </cell>
          <cell r="J12">
            <v>498</v>
          </cell>
          <cell r="K12">
            <v>31093</v>
          </cell>
        </row>
        <row r="13">
          <cell r="C13" t="str">
            <v xml:space="preserve">01C17206A  </v>
          </cell>
          <cell r="D13" t="str">
            <v xml:space="preserve">CCTV Installation                                </v>
          </cell>
          <cell r="E13">
            <v>0</v>
          </cell>
          <cell r="F13" t="str">
            <v xml:space="preserve">FS  </v>
          </cell>
          <cell r="G13">
            <v>38842</v>
          </cell>
          <cell r="H13">
            <v>38847</v>
          </cell>
          <cell r="I13">
            <v>6</v>
          </cell>
          <cell r="J13">
            <v>508</v>
          </cell>
          <cell r="K13">
            <v>31098</v>
          </cell>
          <cell r="N13">
            <v>31134</v>
          </cell>
        </row>
        <row r="14">
          <cell r="C14" t="str">
            <v xml:space="preserve">01C11112A  </v>
          </cell>
          <cell r="D14" t="str">
            <v xml:space="preserve">Burn Pit (X-150) Foundation                      </v>
          </cell>
          <cell r="E14">
            <v>15</v>
          </cell>
          <cell r="F14" t="str">
            <v xml:space="preserve">FS  </v>
          </cell>
          <cell r="G14">
            <v>38835</v>
          </cell>
          <cell r="H14">
            <v>38848</v>
          </cell>
          <cell r="I14">
            <v>14</v>
          </cell>
          <cell r="J14">
            <v>473</v>
          </cell>
          <cell r="K14">
            <v>31099</v>
          </cell>
          <cell r="N14">
            <v>31257</v>
          </cell>
        </row>
        <row r="15">
          <cell r="C15" t="str">
            <v xml:space="preserve">01C10089A  </v>
          </cell>
          <cell r="D15" t="str">
            <v xml:space="preserve">G. H. 1st Stage (Foundation &amp; Columns)           </v>
          </cell>
          <cell r="E15">
            <v>0</v>
          </cell>
          <cell r="F15" t="str">
            <v xml:space="preserve">FS  </v>
          </cell>
          <cell r="G15">
            <v>38822</v>
          </cell>
          <cell r="H15">
            <v>38851</v>
          </cell>
          <cell r="I15">
            <v>30</v>
          </cell>
          <cell r="J15">
            <v>186</v>
          </cell>
          <cell r="K15">
            <v>31102</v>
          </cell>
        </row>
        <row r="16">
          <cell r="C16" t="str">
            <v xml:space="preserve">01C10084A  </v>
          </cell>
          <cell r="D16" t="str">
            <v xml:space="preserve">T.C. 1st Stage (Foundation &amp; Columns)            </v>
          </cell>
          <cell r="E16">
            <v>0</v>
          </cell>
          <cell r="F16" t="str">
            <v xml:space="preserve">FS  </v>
          </cell>
          <cell r="G16">
            <v>38832</v>
          </cell>
          <cell r="H16">
            <v>38852</v>
          </cell>
          <cell r="I16">
            <v>21</v>
          </cell>
          <cell r="J16">
            <v>380</v>
          </cell>
          <cell r="K16">
            <v>31103</v>
          </cell>
          <cell r="N16">
            <v>31247</v>
          </cell>
        </row>
        <row r="17">
          <cell r="C17" t="str">
            <v xml:space="preserve">01C20213E  </v>
          </cell>
          <cell r="D17" t="str">
            <v xml:space="preserve">Plant Commissioning                              </v>
          </cell>
          <cell r="E17">
            <v>0</v>
          </cell>
          <cell r="F17" t="str">
            <v xml:space="preserve">FF  </v>
          </cell>
          <cell r="G17">
            <v>38843</v>
          </cell>
          <cell r="H17">
            <v>38856</v>
          </cell>
          <cell r="I17">
            <v>14</v>
          </cell>
          <cell r="J17">
            <v>634</v>
          </cell>
          <cell r="K17" t="str">
            <v>2/29/85</v>
          </cell>
          <cell r="N17" t="str">
            <v>4/3/85</v>
          </cell>
        </row>
        <row r="18">
          <cell r="C18" t="str">
            <v xml:space="preserve">01C11103A  </v>
          </cell>
          <cell r="D18" t="str">
            <v xml:space="preserve">Chemical Storage Shelter Foundation              </v>
          </cell>
          <cell r="E18">
            <v>15</v>
          </cell>
          <cell r="F18" t="str">
            <v xml:space="preserve">FS  </v>
          </cell>
          <cell r="G18">
            <v>38829</v>
          </cell>
          <cell r="H18">
            <v>38858</v>
          </cell>
          <cell r="I18">
            <v>30</v>
          </cell>
          <cell r="J18">
            <v>347</v>
          </cell>
          <cell r="K18" t="str">
            <v>2/31/85</v>
          </cell>
          <cell r="N18">
            <v>31275</v>
          </cell>
        </row>
        <row r="19">
          <cell r="C19" t="str">
            <v xml:space="preserve">01C10084A  </v>
          </cell>
          <cell r="D19" t="str">
            <v xml:space="preserve">T.C. 1st Stage (Foundation &amp; Columns)            </v>
          </cell>
          <cell r="E19">
            <v>0</v>
          </cell>
          <cell r="F19" t="str">
            <v xml:space="preserve">FS  </v>
          </cell>
          <cell r="G19">
            <v>38839</v>
          </cell>
          <cell r="H19">
            <v>38859</v>
          </cell>
          <cell r="I19">
            <v>21</v>
          </cell>
          <cell r="J19">
            <v>394</v>
          </cell>
          <cell r="K19">
            <v>31107</v>
          </cell>
          <cell r="L19">
            <v>7752</v>
          </cell>
          <cell r="N19">
            <v>31177</v>
          </cell>
        </row>
        <row r="20">
          <cell r="C20" t="str">
            <v xml:space="preserve">01C10089A  </v>
          </cell>
          <cell r="D20" t="str">
            <v xml:space="preserve">G. H. 1st Stage (Foundation &amp; Columns)           </v>
          </cell>
          <cell r="E20">
            <v>0</v>
          </cell>
          <cell r="F20" t="str">
            <v xml:space="preserve">FS  </v>
          </cell>
          <cell r="G20">
            <v>38832</v>
          </cell>
          <cell r="H20">
            <v>38861</v>
          </cell>
          <cell r="I20">
            <v>30</v>
          </cell>
          <cell r="J20">
            <v>186</v>
          </cell>
          <cell r="K20">
            <v>31109</v>
          </cell>
        </row>
        <row r="21">
          <cell r="C21" t="str">
            <v xml:space="preserve">01C17202B  </v>
          </cell>
          <cell r="D21" t="str">
            <v xml:space="preserve">Field Instrument &amp; Hookup Installation 1st (1/4) </v>
          </cell>
          <cell r="E21">
            <v>0</v>
          </cell>
          <cell r="F21" t="str">
            <v xml:space="preserve">FS  </v>
          </cell>
          <cell r="G21">
            <v>38829</v>
          </cell>
          <cell r="H21">
            <v>38863</v>
          </cell>
          <cell r="I21">
            <v>35</v>
          </cell>
          <cell r="J21">
            <v>167</v>
          </cell>
          <cell r="K21">
            <v>31111</v>
          </cell>
        </row>
        <row r="22">
          <cell r="C22" t="str">
            <v xml:space="preserve">01C11108A  </v>
          </cell>
          <cell r="D22" t="str">
            <v xml:space="preserve">Disposl Tank (TK-180) Foundation                 </v>
          </cell>
          <cell r="E22">
            <v>15</v>
          </cell>
          <cell r="F22" t="str">
            <v xml:space="preserve">FS  </v>
          </cell>
          <cell r="G22">
            <v>38845</v>
          </cell>
          <cell r="H22">
            <v>38865</v>
          </cell>
          <cell r="I22">
            <v>21</v>
          </cell>
          <cell r="J22">
            <v>371</v>
          </cell>
          <cell r="K22">
            <v>31113</v>
          </cell>
          <cell r="N22">
            <v>31243</v>
          </cell>
        </row>
        <row r="23">
          <cell r="C23" t="str">
            <v xml:space="preserve">01C11095A  </v>
          </cell>
          <cell r="D23" t="str">
            <v xml:space="preserve">Fire Water Tank (TK-190) Foundation              </v>
          </cell>
          <cell r="E23">
            <v>15</v>
          </cell>
          <cell r="F23" t="str">
            <v xml:space="preserve">FS  </v>
          </cell>
          <cell r="G23">
            <v>38845</v>
          </cell>
          <cell r="H23">
            <v>38865</v>
          </cell>
          <cell r="I23">
            <v>21</v>
          </cell>
          <cell r="J23">
            <v>361</v>
          </cell>
          <cell r="K23">
            <v>31113</v>
          </cell>
          <cell r="N23">
            <v>31243</v>
          </cell>
        </row>
        <row r="24">
          <cell r="C24" t="str">
            <v xml:space="preserve">01C20213E  </v>
          </cell>
          <cell r="D24" t="str">
            <v xml:space="preserve">Plant Commissioning                              </v>
          </cell>
          <cell r="E24">
            <v>0</v>
          </cell>
          <cell r="F24" t="str">
            <v xml:space="preserve">FF  </v>
          </cell>
          <cell r="G24">
            <v>38859</v>
          </cell>
          <cell r="H24">
            <v>38865</v>
          </cell>
          <cell r="I24">
            <v>7</v>
          </cell>
          <cell r="J24">
            <v>625</v>
          </cell>
          <cell r="K24">
            <v>31113</v>
          </cell>
        </row>
        <row r="25">
          <cell r="C25" t="str">
            <v xml:space="preserve">01C11116D  </v>
          </cell>
          <cell r="D25" t="str">
            <v xml:space="preserve">Lighting Pole &amp; Tower Foundations                </v>
          </cell>
          <cell r="E25">
            <v>15</v>
          </cell>
          <cell r="F25" t="str">
            <v xml:space="preserve">FS  </v>
          </cell>
          <cell r="G25">
            <v>38849</v>
          </cell>
          <cell r="H25">
            <v>38869</v>
          </cell>
          <cell r="I25">
            <v>21</v>
          </cell>
          <cell r="J25">
            <v>437</v>
          </cell>
          <cell r="K25">
            <v>31117</v>
          </cell>
        </row>
        <row r="26">
          <cell r="C26" t="str">
            <v xml:space="preserve">01C11116D  </v>
          </cell>
          <cell r="D26" t="str">
            <v xml:space="preserve">Lighting Pole &amp; Tower Foundations                </v>
          </cell>
          <cell r="E26">
            <v>15</v>
          </cell>
          <cell r="F26" t="str">
            <v xml:space="preserve">FS  </v>
          </cell>
          <cell r="G26">
            <v>38856</v>
          </cell>
          <cell r="H26">
            <v>38869</v>
          </cell>
          <cell r="I26">
            <v>14</v>
          </cell>
          <cell r="J26">
            <v>437</v>
          </cell>
          <cell r="K26">
            <v>31117</v>
          </cell>
          <cell r="N26">
            <v>31257</v>
          </cell>
        </row>
        <row r="27">
          <cell r="C27" t="str">
            <v xml:space="preserve">01C10087A  </v>
          </cell>
          <cell r="D27" t="str">
            <v xml:space="preserve">C. B. 1st Stage (Foundation)                     </v>
          </cell>
          <cell r="E27">
            <v>0</v>
          </cell>
          <cell r="F27" t="str">
            <v xml:space="preserve">FS  </v>
          </cell>
          <cell r="G27">
            <v>38815</v>
          </cell>
          <cell r="H27">
            <v>38874</v>
          </cell>
          <cell r="I27">
            <v>60</v>
          </cell>
          <cell r="J27">
            <v>148</v>
          </cell>
          <cell r="K27">
            <v>31122</v>
          </cell>
          <cell r="N27">
            <v>31257</v>
          </cell>
        </row>
        <row r="28">
          <cell r="C28" t="str">
            <v xml:space="preserve">01C20213E  </v>
          </cell>
          <cell r="D28" t="str">
            <v xml:space="preserve">Plant Commissioning                              </v>
          </cell>
          <cell r="E28">
            <v>0</v>
          </cell>
          <cell r="F28" t="str">
            <v xml:space="preserve">FF  </v>
          </cell>
          <cell r="G28">
            <v>38816</v>
          </cell>
          <cell r="H28">
            <v>38875</v>
          </cell>
          <cell r="I28">
            <v>60</v>
          </cell>
          <cell r="J28">
            <v>615</v>
          </cell>
          <cell r="K28">
            <v>31123</v>
          </cell>
        </row>
        <row r="29">
          <cell r="C29" t="str">
            <v xml:space="preserve">01C20213E  </v>
          </cell>
          <cell r="D29" t="str">
            <v xml:space="preserve">Plant Commissioning                              </v>
          </cell>
          <cell r="E29">
            <v>0</v>
          </cell>
          <cell r="F29" t="str">
            <v xml:space="preserve">FF  </v>
          </cell>
          <cell r="G29">
            <v>38864</v>
          </cell>
          <cell r="H29">
            <v>38878</v>
          </cell>
          <cell r="I29">
            <v>15</v>
          </cell>
          <cell r="J29">
            <v>612</v>
          </cell>
          <cell r="K29">
            <v>31126</v>
          </cell>
        </row>
        <row r="30">
          <cell r="C30" t="str">
            <v xml:space="preserve">01C17202B  </v>
          </cell>
          <cell r="D30" t="str">
            <v xml:space="preserve">Field Instrument &amp; Hookup Installation 1st (1/4) </v>
          </cell>
          <cell r="E30">
            <v>0</v>
          </cell>
          <cell r="F30" t="str">
            <v xml:space="preserve">FS  </v>
          </cell>
          <cell r="G30">
            <v>38879</v>
          </cell>
          <cell r="H30">
            <v>38885</v>
          </cell>
          <cell r="I30">
            <v>7</v>
          </cell>
          <cell r="J30">
            <v>261</v>
          </cell>
          <cell r="K30">
            <v>31133</v>
          </cell>
        </row>
        <row r="31">
          <cell r="C31" t="str">
            <v xml:space="preserve">01C20213E  </v>
          </cell>
          <cell r="D31" t="str">
            <v xml:space="preserve">Plant Commissioning                              </v>
          </cell>
          <cell r="E31">
            <v>0</v>
          </cell>
          <cell r="F31" t="str">
            <v xml:space="preserve">FF  </v>
          </cell>
          <cell r="G31">
            <v>38768</v>
          </cell>
          <cell r="H31">
            <v>38887</v>
          </cell>
          <cell r="I31">
            <v>120</v>
          </cell>
          <cell r="J31">
            <v>603</v>
          </cell>
          <cell r="K31">
            <v>31135</v>
          </cell>
        </row>
        <row r="32">
          <cell r="C32" t="str">
            <v xml:space="preserve">01C10090A  </v>
          </cell>
          <cell r="D32" t="str">
            <v xml:space="preserve">EDG 1st Stage (Foundation)                       </v>
          </cell>
          <cell r="E32">
            <v>0</v>
          </cell>
          <cell r="F32" t="str">
            <v xml:space="preserve">FS  </v>
          </cell>
          <cell r="G32">
            <v>38843</v>
          </cell>
          <cell r="H32">
            <v>38887</v>
          </cell>
          <cell r="I32">
            <v>45</v>
          </cell>
          <cell r="J32">
            <v>283</v>
          </cell>
          <cell r="K32">
            <v>31135</v>
          </cell>
          <cell r="N32">
            <v>31204</v>
          </cell>
        </row>
        <row r="33">
          <cell r="C33" t="str">
            <v xml:space="preserve">01C15164B  </v>
          </cell>
          <cell r="D33" t="str">
            <v xml:space="preserve">Field Fabrication                                </v>
          </cell>
          <cell r="E33">
            <v>0</v>
          </cell>
          <cell r="F33" t="str">
            <v xml:space="preserve">FS  </v>
          </cell>
          <cell r="G33">
            <v>38829</v>
          </cell>
          <cell r="H33">
            <v>38888</v>
          </cell>
          <cell r="I33">
            <v>60</v>
          </cell>
          <cell r="J33">
            <v>422</v>
          </cell>
          <cell r="K33">
            <v>31136</v>
          </cell>
        </row>
        <row r="34">
          <cell r="C34" t="str">
            <v xml:space="preserve">01C15166A  </v>
          </cell>
          <cell r="D34" t="str">
            <v xml:space="preserve">Fire Fighting Distribution Piping                </v>
          </cell>
          <cell r="E34">
            <v>0</v>
          </cell>
          <cell r="F34" t="str">
            <v xml:space="preserve">FS  </v>
          </cell>
          <cell r="G34">
            <v>38829</v>
          </cell>
          <cell r="H34">
            <v>38888</v>
          </cell>
          <cell r="I34">
            <v>60</v>
          </cell>
          <cell r="J34">
            <v>422</v>
          </cell>
          <cell r="K34">
            <v>31136</v>
          </cell>
        </row>
        <row r="35">
          <cell r="C35" t="str">
            <v xml:space="preserve">01C11094A  </v>
          </cell>
          <cell r="D35" t="str">
            <v xml:space="preserve">Elevated Water Tank (TK-170) St. Str.Foundation  </v>
          </cell>
          <cell r="E35">
            <v>15</v>
          </cell>
          <cell r="F35" t="str">
            <v xml:space="preserve">FS  </v>
          </cell>
          <cell r="G35">
            <v>38859</v>
          </cell>
          <cell r="H35">
            <v>38888</v>
          </cell>
          <cell r="I35">
            <v>30</v>
          </cell>
          <cell r="J35">
            <v>383</v>
          </cell>
          <cell r="K35">
            <v>31136</v>
          </cell>
          <cell r="N35">
            <v>31247</v>
          </cell>
        </row>
        <row r="36">
          <cell r="C36" t="str">
            <v xml:space="preserve">01C11115A  </v>
          </cell>
          <cell r="D36" t="str">
            <v xml:space="preserve">Degasing Tank Foundation (TK-100)                </v>
          </cell>
          <cell r="E36">
            <v>15</v>
          </cell>
          <cell r="F36" t="str">
            <v xml:space="preserve">FS  </v>
          </cell>
          <cell r="G36">
            <v>38860</v>
          </cell>
          <cell r="H36">
            <v>38889</v>
          </cell>
          <cell r="I36">
            <v>30</v>
          </cell>
          <cell r="J36">
            <v>337</v>
          </cell>
          <cell r="K36">
            <v>31137</v>
          </cell>
        </row>
        <row r="37">
          <cell r="C37" t="str">
            <v xml:space="preserve">03C32267A  </v>
          </cell>
          <cell r="D37" t="str">
            <v xml:space="preserve">Surveying                                        </v>
          </cell>
          <cell r="E37">
            <v>0</v>
          </cell>
          <cell r="F37" t="str">
            <v xml:space="preserve">FS  </v>
          </cell>
          <cell r="G37">
            <v>38865</v>
          </cell>
          <cell r="H37">
            <v>38894</v>
          </cell>
          <cell r="I37">
            <v>30</v>
          </cell>
          <cell r="J37">
            <v>177</v>
          </cell>
          <cell r="K37">
            <v>31142</v>
          </cell>
        </row>
        <row r="38">
          <cell r="C38" t="str">
            <v xml:space="preserve">01C10090A  </v>
          </cell>
          <cell r="D38" t="str">
            <v xml:space="preserve">EDG 1st Stage (Foundation)                       </v>
          </cell>
          <cell r="E38">
            <v>0</v>
          </cell>
          <cell r="F38" t="str">
            <v xml:space="preserve">FS  </v>
          </cell>
          <cell r="G38">
            <v>38853</v>
          </cell>
          <cell r="H38">
            <v>38897</v>
          </cell>
          <cell r="I38">
            <v>45</v>
          </cell>
          <cell r="J38">
            <v>283</v>
          </cell>
          <cell r="K38">
            <v>31145</v>
          </cell>
          <cell r="N38">
            <v>31230</v>
          </cell>
        </row>
        <row r="39">
          <cell r="C39" t="str">
            <v xml:space="preserve">01C10087A  </v>
          </cell>
          <cell r="D39" t="str">
            <v xml:space="preserve">C. B. 1st Stage (Foundation)                     </v>
          </cell>
          <cell r="E39">
            <v>0</v>
          </cell>
          <cell r="F39" t="str">
            <v xml:space="preserve">FS  </v>
          </cell>
          <cell r="G39">
            <v>38855</v>
          </cell>
          <cell r="H39">
            <v>38899</v>
          </cell>
          <cell r="I39">
            <v>45</v>
          </cell>
          <cell r="J39">
            <v>148</v>
          </cell>
          <cell r="K39">
            <v>31147</v>
          </cell>
          <cell r="N39">
            <v>31257</v>
          </cell>
        </row>
        <row r="40">
          <cell r="C40" t="str">
            <v xml:space="preserve">01C17204A  </v>
          </cell>
          <cell r="D40" t="str">
            <v xml:space="preserve">Jounction Box Installation 1st Part (1/3)        </v>
          </cell>
          <cell r="E40">
            <v>0</v>
          </cell>
          <cell r="F40" t="str">
            <v xml:space="preserve">FS  </v>
          </cell>
          <cell r="G40">
            <v>38892</v>
          </cell>
          <cell r="H40">
            <v>38901</v>
          </cell>
          <cell r="I40">
            <v>10</v>
          </cell>
          <cell r="J40">
            <v>230</v>
          </cell>
          <cell r="K40">
            <v>31149</v>
          </cell>
        </row>
        <row r="41">
          <cell r="C41" t="str">
            <v xml:space="preserve">01C10085A  </v>
          </cell>
          <cell r="D41" t="str">
            <v xml:space="preserve">MV 1st Stage (Foundation &amp; Columns)              </v>
          </cell>
          <cell r="E41">
            <v>0</v>
          </cell>
          <cell r="F41" t="str">
            <v xml:space="preserve">FS  </v>
          </cell>
          <cell r="G41">
            <v>38873</v>
          </cell>
          <cell r="H41">
            <v>38902</v>
          </cell>
          <cell r="I41">
            <v>30</v>
          </cell>
          <cell r="J41">
            <v>135</v>
          </cell>
          <cell r="K41">
            <v>31150</v>
          </cell>
          <cell r="N41">
            <v>31247</v>
          </cell>
        </row>
        <row r="42">
          <cell r="C42" t="str">
            <v xml:space="preserve">01C17202B  </v>
          </cell>
          <cell r="D42" t="str">
            <v xml:space="preserve">Field Instrument &amp; Hookup Installation 1st (1/4) </v>
          </cell>
          <cell r="E42">
            <v>0</v>
          </cell>
          <cell r="F42" t="str">
            <v xml:space="preserve">FS  </v>
          </cell>
          <cell r="G42">
            <v>38907</v>
          </cell>
          <cell r="H42">
            <v>38911</v>
          </cell>
          <cell r="I42">
            <v>5</v>
          </cell>
          <cell r="J42">
            <v>230</v>
          </cell>
          <cell r="K42">
            <v>31159</v>
          </cell>
        </row>
        <row r="43">
          <cell r="C43" t="str">
            <v xml:space="preserve">01C10085A  </v>
          </cell>
          <cell r="D43" t="str">
            <v xml:space="preserve">MV 1st Stage (Foundation &amp; Columns)              </v>
          </cell>
          <cell r="E43">
            <v>0</v>
          </cell>
          <cell r="F43" t="str">
            <v xml:space="preserve">FS  </v>
          </cell>
          <cell r="G43">
            <v>38883</v>
          </cell>
          <cell r="H43">
            <v>38912</v>
          </cell>
          <cell r="I43">
            <v>30</v>
          </cell>
          <cell r="J43">
            <v>135</v>
          </cell>
          <cell r="K43">
            <v>31160</v>
          </cell>
          <cell r="N43">
            <v>31239</v>
          </cell>
        </row>
        <row r="44">
          <cell r="C44" t="str">
            <v xml:space="preserve">01C17202B  </v>
          </cell>
          <cell r="D44" t="str">
            <v xml:space="preserve">Field Instrument &amp; Hookup Installation 1st (1/4) </v>
          </cell>
          <cell r="E44">
            <v>0</v>
          </cell>
          <cell r="F44" t="str">
            <v xml:space="preserve">FS  </v>
          </cell>
          <cell r="G44">
            <v>38912</v>
          </cell>
          <cell r="H44">
            <v>38916</v>
          </cell>
          <cell r="I44">
            <v>5</v>
          </cell>
          <cell r="J44">
            <v>230</v>
          </cell>
          <cell r="K44">
            <v>31164</v>
          </cell>
        </row>
        <row r="45">
          <cell r="C45" t="str">
            <v xml:space="preserve">01C17205D  </v>
          </cell>
          <cell r="D45" t="str">
            <v xml:space="preserve">Field Instrument Termination                     </v>
          </cell>
          <cell r="E45">
            <v>0</v>
          </cell>
          <cell r="F45" t="str">
            <v xml:space="preserve">FS  </v>
          </cell>
          <cell r="G45">
            <v>38912</v>
          </cell>
          <cell r="H45">
            <v>38916</v>
          </cell>
          <cell r="I45">
            <v>5</v>
          </cell>
          <cell r="J45">
            <v>230</v>
          </cell>
          <cell r="K45">
            <v>31164</v>
          </cell>
        </row>
        <row r="46">
          <cell r="C46" t="str">
            <v xml:space="preserve">03C32267B  </v>
          </cell>
          <cell r="D46" t="str">
            <v xml:space="preserve">Tower Foundation                                 </v>
          </cell>
          <cell r="E46">
            <v>0</v>
          </cell>
          <cell r="F46" t="str">
            <v xml:space="preserve">FS  </v>
          </cell>
          <cell r="G46">
            <v>38895</v>
          </cell>
          <cell r="H46">
            <v>38924</v>
          </cell>
          <cell r="I46">
            <v>30</v>
          </cell>
          <cell r="J46">
            <v>327</v>
          </cell>
          <cell r="K46">
            <v>31171</v>
          </cell>
          <cell r="L46">
            <v>7753</v>
          </cell>
        </row>
        <row r="47">
          <cell r="C47" t="str">
            <v xml:space="preserve">01C11102C  </v>
          </cell>
          <cell r="D47" t="str">
            <v xml:space="preserve">Desalting Vessel (DE-100) Foundation             </v>
          </cell>
          <cell r="E47">
            <v>15</v>
          </cell>
          <cell r="F47" t="str">
            <v xml:space="preserve">FS  </v>
          </cell>
          <cell r="G47">
            <v>38904</v>
          </cell>
          <cell r="H47">
            <v>38924</v>
          </cell>
          <cell r="I47">
            <v>21</v>
          </cell>
          <cell r="J47">
            <v>309</v>
          </cell>
          <cell r="K47">
            <v>31171</v>
          </cell>
        </row>
        <row r="48">
          <cell r="C48" t="str">
            <v xml:space="preserve">01C11102D  </v>
          </cell>
          <cell r="D48" t="str">
            <v xml:space="preserve">Desalting Vessel (DE-101) Foundation             </v>
          </cell>
          <cell r="E48">
            <v>15</v>
          </cell>
          <cell r="F48" t="str">
            <v xml:space="preserve">FS  </v>
          </cell>
          <cell r="G48">
            <v>38904</v>
          </cell>
          <cell r="H48">
            <v>38924</v>
          </cell>
          <cell r="I48">
            <v>21</v>
          </cell>
          <cell r="J48">
            <v>311</v>
          </cell>
          <cell r="K48">
            <v>31171</v>
          </cell>
        </row>
        <row r="49">
          <cell r="C49" t="str">
            <v xml:space="preserve">01C15161A  </v>
          </cell>
          <cell r="D49" t="str">
            <v xml:space="preserve">Shop Fabrication                                 </v>
          </cell>
          <cell r="E49">
            <v>0</v>
          </cell>
          <cell r="F49" t="str">
            <v xml:space="preserve">FS  </v>
          </cell>
          <cell r="G49">
            <v>38914</v>
          </cell>
          <cell r="H49">
            <v>38928</v>
          </cell>
          <cell r="I49">
            <v>15</v>
          </cell>
          <cell r="J49">
            <v>332</v>
          </cell>
          <cell r="K49">
            <v>31175</v>
          </cell>
        </row>
        <row r="50">
          <cell r="C50" t="str">
            <v xml:space="preserve">01C15162A  </v>
          </cell>
          <cell r="D50" t="str">
            <v xml:space="preserve">Shop Fabrication                                 </v>
          </cell>
          <cell r="E50">
            <v>0</v>
          </cell>
          <cell r="F50" t="str">
            <v xml:space="preserve">FS  </v>
          </cell>
          <cell r="G50">
            <v>38914</v>
          </cell>
          <cell r="H50">
            <v>38928</v>
          </cell>
          <cell r="I50">
            <v>15</v>
          </cell>
          <cell r="J50">
            <v>332</v>
          </cell>
          <cell r="K50">
            <v>31175</v>
          </cell>
        </row>
        <row r="51">
          <cell r="C51" t="str">
            <v xml:space="preserve">01C15163A  </v>
          </cell>
          <cell r="D51" t="str">
            <v xml:space="preserve">Shop Fabrication                                 </v>
          </cell>
          <cell r="E51">
            <v>0</v>
          </cell>
          <cell r="F51" t="str">
            <v xml:space="preserve">FS  </v>
          </cell>
          <cell r="G51">
            <v>38914</v>
          </cell>
          <cell r="H51">
            <v>38928</v>
          </cell>
          <cell r="I51">
            <v>15</v>
          </cell>
          <cell r="J51">
            <v>332</v>
          </cell>
          <cell r="K51">
            <v>31175</v>
          </cell>
        </row>
        <row r="52">
          <cell r="C52" t="str">
            <v xml:space="preserve">01C15164A  </v>
          </cell>
          <cell r="D52" t="str">
            <v xml:space="preserve">Shop Fabrication                                 </v>
          </cell>
          <cell r="E52">
            <v>0</v>
          </cell>
          <cell r="F52" t="str">
            <v xml:space="preserve">FS  </v>
          </cell>
          <cell r="G52">
            <v>38914</v>
          </cell>
          <cell r="H52">
            <v>38928</v>
          </cell>
          <cell r="I52">
            <v>15</v>
          </cell>
          <cell r="J52">
            <v>332</v>
          </cell>
          <cell r="K52">
            <v>31175</v>
          </cell>
        </row>
        <row r="53">
          <cell r="C53" t="str">
            <v xml:space="preserve">01C11114A  </v>
          </cell>
          <cell r="D53" t="str">
            <v xml:space="preserve">Pipe Sleeper Foundation                          </v>
          </cell>
          <cell r="E53">
            <v>15</v>
          </cell>
          <cell r="F53" t="str">
            <v xml:space="preserve">FS  </v>
          </cell>
          <cell r="G53">
            <v>38916</v>
          </cell>
          <cell r="H53">
            <v>38929</v>
          </cell>
          <cell r="I53">
            <v>14</v>
          </cell>
          <cell r="J53">
            <v>278</v>
          </cell>
          <cell r="K53">
            <v>31176</v>
          </cell>
        </row>
        <row r="54">
          <cell r="C54" t="str">
            <v xml:space="preserve">01C19213C  </v>
          </cell>
          <cell r="D54" t="str">
            <v xml:space="preserve">Piping Test &amp; Precommissioning                   </v>
          </cell>
          <cell r="E54">
            <v>0</v>
          </cell>
          <cell r="F54" t="str">
            <v xml:space="preserve">FS  </v>
          </cell>
          <cell r="G54">
            <v>38921</v>
          </cell>
          <cell r="H54">
            <v>38935</v>
          </cell>
          <cell r="I54">
            <v>15</v>
          </cell>
          <cell r="J54">
            <v>435</v>
          </cell>
          <cell r="K54">
            <v>31182</v>
          </cell>
        </row>
        <row r="55">
          <cell r="C55" t="str">
            <v xml:space="preserve">01C15161A  </v>
          </cell>
          <cell r="D55" t="str">
            <v xml:space="preserve">Shop Fabrication                                 </v>
          </cell>
          <cell r="E55">
            <v>0</v>
          </cell>
          <cell r="F55" t="str">
            <v xml:space="preserve">FS  </v>
          </cell>
          <cell r="G55">
            <v>38916</v>
          </cell>
          <cell r="H55">
            <v>38945</v>
          </cell>
          <cell r="I55">
            <v>30</v>
          </cell>
          <cell r="J55">
            <v>315</v>
          </cell>
          <cell r="K55">
            <v>31192</v>
          </cell>
          <cell r="N55">
            <v>31225</v>
          </cell>
        </row>
        <row r="56">
          <cell r="C56" t="str">
            <v xml:space="preserve">01C11116B  </v>
          </cell>
          <cell r="D56" t="str">
            <v xml:space="preserve">Burn Pit Ignition Package (PK-150) Foundation    </v>
          </cell>
          <cell r="E56">
            <v>15</v>
          </cell>
          <cell r="F56" t="str">
            <v xml:space="preserve">FS  </v>
          </cell>
          <cell r="G56">
            <v>38935</v>
          </cell>
          <cell r="H56">
            <v>38948</v>
          </cell>
          <cell r="I56">
            <v>14</v>
          </cell>
          <cell r="J56">
            <v>348</v>
          </cell>
          <cell r="K56">
            <v>31195</v>
          </cell>
        </row>
        <row r="57">
          <cell r="C57" t="str">
            <v xml:space="preserve">01C11116C  </v>
          </cell>
          <cell r="D57" t="str">
            <v xml:space="preserve">Flare Ignition Package (PK-160) Foundation       </v>
          </cell>
          <cell r="E57">
            <v>15</v>
          </cell>
          <cell r="F57" t="str">
            <v xml:space="preserve">FS  </v>
          </cell>
          <cell r="G57">
            <v>38935</v>
          </cell>
          <cell r="H57">
            <v>38948</v>
          </cell>
          <cell r="I57">
            <v>14</v>
          </cell>
          <cell r="J57">
            <v>348</v>
          </cell>
          <cell r="K57">
            <v>31195</v>
          </cell>
        </row>
        <row r="58">
          <cell r="C58" t="str">
            <v xml:space="preserve">01C11102A  </v>
          </cell>
          <cell r="D58" t="str">
            <v xml:space="preserve">Crude-Crude Heat Exchanger (E-100) Foundation    </v>
          </cell>
          <cell r="E58">
            <v>15</v>
          </cell>
          <cell r="F58" t="str">
            <v xml:space="preserve">FS  </v>
          </cell>
          <cell r="G58">
            <v>38929</v>
          </cell>
          <cell r="H58">
            <v>38949</v>
          </cell>
          <cell r="I58">
            <v>21</v>
          </cell>
          <cell r="J58">
            <v>280</v>
          </cell>
          <cell r="K58">
            <v>31196</v>
          </cell>
        </row>
        <row r="59">
          <cell r="C59" t="str">
            <v xml:space="preserve">01C11102B  </v>
          </cell>
          <cell r="D59" t="str">
            <v xml:space="preserve">Water-Water Heat Exchanger (E-101) Foundation    </v>
          </cell>
          <cell r="E59">
            <v>15</v>
          </cell>
          <cell r="F59" t="str">
            <v xml:space="preserve">FS  </v>
          </cell>
          <cell r="G59">
            <v>38929</v>
          </cell>
          <cell r="H59">
            <v>38949</v>
          </cell>
          <cell r="I59">
            <v>21</v>
          </cell>
          <cell r="J59">
            <v>282</v>
          </cell>
          <cell r="K59">
            <v>31196</v>
          </cell>
        </row>
        <row r="60">
          <cell r="C60" t="str">
            <v xml:space="preserve">01C20213E  </v>
          </cell>
          <cell r="D60" t="str">
            <v xml:space="preserve">Plant Commissioning                              </v>
          </cell>
          <cell r="E60">
            <v>0</v>
          </cell>
          <cell r="F60" t="str">
            <v xml:space="preserve">FF  </v>
          </cell>
          <cell r="G60">
            <v>38952</v>
          </cell>
          <cell r="H60">
            <v>38958</v>
          </cell>
          <cell r="I60">
            <v>7</v>
          </cell>
          <cell r="J60">
            <v>532</v>
          </cell>
          <cell r="K60">
            <v>31205</v>
          </cell>
          <cell r="N60">
            <v>31202</v>
          </cell>
        </row>
        <row r="61">
          <cell r="C61" t="str">
            <v xml:space="preserve">01C09079A  </v>
          </cell>
          <cell r="D61" t="str">
            <v xml:space="preserve">Road Structure                                   </v>
          </cell>
          <cell r="E61">
            <v>0</v>
          </cell>
          <cell r="F61" t="str">
            <v xml:space="preserve">FS  </v>
          </cell>
          <cell r="G61">
            <v>38952</v>
          </cell>
          <cell r="H61">
            <v>38958</v>
          </cell>
          <cell r="I61">
            <v>7</v>
          </cell>
          <cell r="J61">
            <v>387</v>
          </cell>
          <cell r="K61">
            <v>31205</v>
          </cell>
        </row>
        <row r="62">
          <cell r="C62" t="str">
            <v xml:space="preserve">01C09079B  </v>
          </cell>
          <cell r="D62" t="str">
            <v xml:space="preserve">Road Paving &amp; Sidewalks                          </v>
          </cell>
          <cell r="E62">
            <v>0</v>
          </cell>
          <cell r="F62" t="str">
            <v xml:space="preserve">FS  </v>
          </cell>
          <cell r="G62">
            <v>38952</v>
          </cell>
          <cell r="H62">
            <v>38958</v>
          </cell>
          <cell r="I62">
            <v>7</v>
          </cell>
          <cell r="J62">
            <v>387</v>
          </cell>
          <cell r="K62">
            <v>31205</v>
          </cell>
        </row>
        <row r="63">
          <cell r="C63" t="str">
            <v xml:space="preserve">01C20213E  </v>
          </cell>
          <cell r="D63" t="str">
            <v xml:space="preserve">Plant Commissioning                              </v>
          </cell>
          <cell r="E63">
            <v>0</v>
          </cell>
          <cell r="F63" t="str">
            <v xml:space="preserve">FF  </v>
          </cell>
          <cell r="G63">
            <v>38775</v>
          </cell>
          <cell r="H63">
            <v>38974</v>
          </cell>
          <cell r="I63">
            <v>200</v>
          </cell>
          <cell r="J63">
            <v>516</v>
          </cell>
          <cell r="K63">
            <v>31221</v>
          </cell>
        </row>
        <row r="64">
          <cell r="C64" t="str">
            <v xml:space="preserve">01C19213C  </v>
          </cell>
          <cell r="D64" t="str">
            <v xml:space="preserve">Piping Test &amp; Precommissioning                   </v>
          </cell>
          <cell r="E64">
            <v>0</v>
          </cell>
          <cell r="F64" t="str">
            <v xml:space="preserve">FS  </v>
          </cell>
          <cell r="G64">
            <v>38946</v>
          </cell>
          <cell r="H64">
            <v>38975</v>
          </cell>
          <cell r="I64">
            <v>30</v>
          </cell>
          <cell r="J64">
            <v>395</v>
          </cell>
          <cell r="K64">
            <v>31222</v>
          </cell>
        </row>
        <row r="65">
          <cell r="C65" t="str">
            <v xml:space="preserve">01C17202B  </v>
          </cell>
          <cell r="D65" t="str">
            <v xml:space="preserve">Field Instrument &amp; Hookup Installation 1st (1/4) </v>
          </cell>
          <cell r="E65">
            <v>0</v>
          </cell>
          <cell r="F65" t="str">
            <v xml:space="preserve">FS  </v>
          </cell>
          <cell r="G65">
            <v>38946</v>
          </cell>
          <cell r="H65">
            <v>38980</v>
          </cell>
          <cell r="I65">
            <v>35</v>
          </cell>
          <cell r="J65">
            <v>100</v>
          </cell>
          <cell r="K65">
            <v>31227</v>
          </cell>
        </row>
        <row r="66">
          <cell r="C66" t="str">
            <v xml:space="preserve">01C17204A  </v>
          </cell>
          <cell r="D66" t="str">
            <v xml:space="preserve">Jounction Box Installation 1st Part (1/3)        </v>
          </cell>
          <cell r="E66">
            <v>0</v>
          </cell>
          <cell r="F66" t="str">
            <v xml:space="preserve">FS  </v>
          </cell>
          <cell r="G66">
            <v>38946</v>
          </cell>
          <cell r="H66">
            <v>38980</v>
          </cell>
          <cell r="I66">
            <v>35</v>
          </cell>
          <cell r="J66">
            <v>100</v>
          </cell>
          <cell r="K66">
            <v>31227</v>
          </cell>
        </row>
        <row r="67">
          <cell r="C67" t="str">
            <v xml:space="preserve">01C17207A  </v>
          </cell>
          <cell r="D67" t="str">
            <v xml:space="preserve">Cable Tray Installation 1st Part (1/4)           </v>
          </cell>
          <cell r="E67">
            <v>0</v>
          </cell>
          <cell r="F67" t="str">
            <v xml:space="preserve">FS  </v>
          </cell>
          <cell r="G67">
            <v>38946</v>
          </cell>
          <cell r="H67">
            <v>38980</v>
          </cell>
          <cell r="I67">
            <v>35</v>
          </cell>
          <cell r="J67">
            <v>100</v>
          </cell>
          <cell r="K67">
            <v>31227</v>
          </cell>
        </row>
        <row r="68">
          <cell r="C68" t="str">
            <v xml:space="preserve">01C11104A  </v>
          </cell>
          <cell r="D68" t="str">
            <v xml:space="preserve">Fuel Gas K.O Drum (V-120) Foundation             </v>
          </cell>
          <cell r="E68">
            <v>15</v>
          </cell>
          <cell r="F68" t="str">
            <v xml:space="preserve">FS  </v>
          </cell>
          <cell r="G68">
            <v>38967</v>
          </cell>
          <cell r="H68">
            <v>38980</v>
          </cell>
          <cell r="I68">
            <v>14</v>
          </cell>
          <cell r="J68">
            <v>316</v>
          </cell>
          <cell r="K68">
            <v>31227</v>
          </cell>
        </row>
        <row r="69">
          <cell r="C69" t="str">
            <v xml:space="preserve">01C11107A  </v>
          </cell>
          <cell r="D69" t="str">
            <v xml:space="preserve">Dilution Water Tank (TK-110) Foundation          </v>
          </cell>
          <cell r="E69">
            <v>15</v>
          </cell>
          <cell r="F69" t="str">
            <v xml:space="preserve">FS  </v>
          </cell>
          <cell r="G69">
            <v>38964</v>
          </cell>
          <cell r="H69">
            <v>38984</v>
          </cell>
          <cell r="I69">
            <v>21</v>
          </cell>
          <cell r="J69">
            <v>252</v>
          </cell>
          <cell r="K69">
            <v>31230</v>
          </cell>
          <cell r="L69">
            <v>7754</v>
          </cell>
          <cell r="N69">
            <v>31243</v>
          </cell>
        </row>
        <row r="70">
          <cell r="C70" t="str">
            <v xml:space="preserve">01C11094A  </v>
          </cell>
          <cell r="D70" t="str">
            <v xml:space="preserve">Elevated Water Tank (TK-170) St. Str.Foundation  </v>
          </cell>
          <cell r="E70">
            <v>15</v>
          </cell>
          <cell r="F70" t="str">
            <v xml:space="preserve">FS  </v>
          </cell>
          <cell r="G70">
            <v>38965</v>
          </cell>
          <cell r="H70">
            <v>38985</v>
          </cell>
          <cell r="I70">
            <v>21</v>
          </cell>
          <cell r="J70">
            <v>286</v>
          </cell>
          <cell r="K70">
            <v>31231</v>
          </cell>
        </row>
        <row r="71">
          <cell r="C71" t="str">
            <v xml:space="preserve">01C11096A  </v>
          </cell>
          <cell r="D71" t="str">
            <v xml:space="preserve">Fuel Oil Tank (TK-130) Foundation                </v>
          </cell>
          <cell r="E71">
            <v>15</v>
          </cell>
          <cell r="F71" t="str">
            <v xml:space="preserve">FS  </v>
          </cell>
          <cell r="G71">
            <v>38967</v>
          </cell>
          <cell r="H71">
            <v>38987</v>
          </cell>
          <cell r="I71">
            <v>21</v>
          </cell>
          <cell r="J71">
            <v>304</v>
          </cell>
          <cell r="K71">
            <v>31233</v>
          </cell>
        </row>
        <row r="72">
          <cell r="C72" t="str">
            <v xml:space="preserve">01C11116A  </v>
          </cell>
          <cell r="D72" t="str">
            <v xml:space="preserve">Air Reciver (V-140) Foundation                   </v>
          </cell>
          <cell r="E72">
            <v>15</v>
          </cell>
          <cell r="F72" t="str">
            <v xml:space="preserve">FS  </v>
          </cell>
          <cell r="G72">
            <v>38967</v>
          </cell>
          <cell r="H72">
            <v>38987</v>
          </cell>
          <cell r="I72">
            <v>21</v>
          </cell>
          <cell r="J72">
            <v>309</v>
          </cell>
          <cell r="K72">
            <v>31233</v>
          </cell>
        </row>
        <row r="73">
          <cell r="C73" t="str">
            <v xml:space="preserve">01C11108C  </v>
          </cell>
          <cell r="D73" t="str">
            <v xml:space="preserve">LIQ/LIQ Hydrocyclone (Cy-180) Foundation         </v>
          </cell>
          <cell r="E73">
            <v>15</v>
          </cell>
          <cell r="F73" t="str">
            <v xml:space="preserve">FS  </v>
          </cell>
          <cell r="G73">
            <v>38974</v>
          </cell>
          <cell r="H73">
            <v>38994</v>
          </cell>
          <cell r="I73">
            <v>21</v>
          </cell>
          <cell r="J73">
            <v>294</v>
          </cell>
          <cell r="K73">
            <v>31240</v>
          </cell>
        </row>
        <row r="74">
          <cell r="C74" t="str">
            <v xml:space="preserve">01C11108B  </v>
          </cell>
          <cell r="D74" t="str">
            <v xml:space="preserve">Filter Package (PK-180) Foundation               </v>
          </cell>
          <cell r="E74">
            <v>15</v>
          </cell>
          <cell r="F74" t="str">
            <v xml:space="preserve">FS  </v>
          </cell>
          <cell r="G74">
            <v>38974</v>
          </cell>
          <cell r="H74">
            <v>38994</v>
          </cell>
          <cell r="I74">
            <v>21</v>
          </cell>
          <cell r="J74">
            <v>292</v>
          </cell>
          <cell r="K74">
            <v>31240</v>
          </cell>
        </row>
        <row r="75">
          <cell r="C75" t="str">
            <v xml:space="preserve">01C20213E  </v>
          </cell>
          <cell r="D75" t="str">
            <v xml:space="preserve">Plant Commissioning                              </v>
          </cell>
          <cell r="E75">
            <v>0</v>
          </cell>
          <cell r="F75" t="str">
            <v xml:space="preserve">FF  </v>
          </cell>
          <cell r="G75">
            <v>38989</v>
          </cell>
          <cell r="H75">
            <v>39002</v>
          </cell>
          <cell r="I75">
            <v>14</v>
          </cell>
          <cell r="J75">
            <v>488</v>
          </cell>
          <cell r="K75">
            <v>31248</v>
          </cell>
        </row>
        <row r="76">
          <cell r="C76" t="str">
            <v xml:space="preserve">01C17201A  </v>
          </cell>
          <cell r="D76" t="str">
            <v xml:space="preserve">Instrument Cabling 1st Part (1/9)                </v>
          </cell>
          <cell r="E76">
            <v>0</v>
          </cell>
          <cell r="F76" t="str">
            <v xml:space="preserve">FS  </v>
          </cell>
          <cell r="G76">
            <v>38981</v>
          </cell>
          <cell r="H76">
            <v>39010</v>
          </cell>
          <cell r="I76">
            <v>30</v>
          </cell>
          <cell r="J76">
            <v>131</v>
          </cell>
          <cell r="K76">
            <v>31256</v>
          </cell>
        </row>
        <row r="77">
          <cell r="C77" t="str">
            <v xml:space="preserve">01C15161B  </v>
          </cell>
          <cell r="D77" t="str">
            <v xml:space="preserve">Field Fabrication                                </v>
          </cell>
          <cell r="E77">
            <v>0</v>
          </cell>
          <cell r="F77" t="str">
            <v xml:space="preserve">FS  </v>
          </cell>
          <cell r="G77">
            <v>38992</v>
          </cell>
          <cell r="H77">
            <v>39011</v>
          </cell>
          <cell r="I77">
            <v>20</v>
          </cell>
          <cell r="J77">
            <v>279</v>
          </cell>
          <cell r="K77">
            <v>31257</v>
          </cell>
        </row>
        <row r="78">
          <cell r="C78" t="str">
            <v xml:space="preserve">01C15162B  </v>
          </cell>
          <cell r="D78" t="str">
            <v xml:space="preserve">Field Fabrication                                </v>
          </cell>
          <cell r="E78">
            <v>0</v>
          </cell>
          <cell r="F78" t="str">
            <v xml:space="preserve">FS  </v>
          </cell>
          <cell r="G78">
            <v>38992</v>
          </cell>
          <cell r="H78">
            <v>39011</v>
          </cell>
          <cell r="I78">
            <v>20</v>
          </cell>
          <cell r="J78">
            <v>279</v>
          </cell>
          <cell r="K78">
            <v>31257</v>
          </cell>
        </row>
        <row r="79">
          <cell r="C79" t="str">
            <v xml:space="preserve">01C15163B  </v>
          </cell>
          <cell r="D79" t="str">
            <v xml:space="preserve">Field Fabrication                                </v>
          </cell>
          <cell r="E79">
            <v>0</v>
          </cell>
          <cell r="F79" t="str">
            <v xml:space="preserve">FS  </v>
          </cell>
          <cell r="G79">
            <v>38992</v>
          </cell>
          <cell r="H79">
            <v>39011</v>
          </cell>
          <cell r="I79">
            <v>20</v>
          </cell>
          <cell r="J79">
            <v>279</v>
          </cell>
          <cell r="K79">
            <v>31257</v>
          </cell>
        </row>
        <row r="80">
          <cell r="C80" t="str">
            <v xml:space="preserve">01C15164B  </v>
          </cell>
          <cell r="D80" t="str">
            <v xml:space="preserve">Field Fabrication                                </v>
          </cell>
          <cell r="E80">
            <v>0</v>
          </cell>
          <cell r="F80" t="str">
            <v xml:space="preserve">FS  </v>
          </cell>
          <cell r="G80">
            <v>38992</v>
          </cell>
          <cell r="H80">
            <v>39011</v>
          </cell>
          <cell r="I80">
            <v>20</v>
          </cell>
          <cell r="J80">
            <v>279</v>
          </cell>
          <cell r="K80">
            <v>31257</v>
          </cell>
        </row>
        <row r="81">
          <cell r="C81" t="str">
            <v xml:space="preserve">01C17205A  </v>
          </cell>
          <cell r="D81" t="str">
            <v xml:space="preserve">Control Room Termination                         </v>
          </cell>
          <cell r="E81">
            <v>0</v>
          </cell>
          <cell r="F81" t="str">
            <v xml:space="preserve">FS  </v>
          </cell>
          <cell r="G81">
            <v>39011</v>
          </cell>
          <cell r="H81">
            <v>39020</v>
          </cell>
          <cell r="I81">
            <v>10</v>
          </cell>
          <cell r="J81">
            <v>332</v>
          </cell>
          <cell r="K81">
            <v>31267</v>
          </cell>
          <cell r="L81">
            <v>7753</v>
          </cell>
        </row>
        <row r="82">
          <cell r="C82" t="str">
            <v xml:space="preserve">01C17205B  </v>
          </cell>
          <cell r="D82" t="str">
            <v xml:space="preserve">Control Room to Junction Box Termination         </v>
          </cell>
          <cell r="E82">
            <v>0</v>
          </cell>
          <cell r="F82" t="str">
            <v xml:space="preserve">FS  </v>
          </cell>
          <cell r="G82">
            <v>39011</v>
          </cell>
          <cell r="H82">
            <v>39020</v>
          </cell>
          <cell r="I82">
            <v>10</v>
          </cell>
          <cell r="J82">
            <v>332</v>
          </cell>
          <cell r="K82">
            <v>31267</v>
          </cell>
        </row>
        <row r="83">
          <cell r="C83" t="str">
            <v xml:space="preserve">01C17205C  </v>
          </cell>
          <cell r="D83" t="str">
            <v xml:space="preserve">Junction Box to Field Instrument Termination     </v>
          </cell>
          <cell r="E83">
            <v>0</v>
          </cell>
          <cell r="F83" t="str">
            <v xml:space="preserve">FS  </v>
          </cell>
          <cell r="G83">
            <v>39011</v>
          </cell>
          <cell r="H83">
            <v>39020</v>
          </cell>
          <cell r="I83">
            <v>10</v>
          </cell>
          <cell r="J83">
            <v>332</v>
          </cell>
          <cell r="K83">
            <v>31267</v>
          </cell>
        </row>
        <row r="84">
          <cell r="C84" t="str">
            <v xml:space="preserve">01C17205D  </v>
          </cell>
          <cell r="D84" t="str">
            <v xml:space="preserve">Field Instrument Termination                     </v>
          </cell>
          <cell r="E84">
            <v>0</v>
          </cell>
          <cell r="F84" t="str">
            <v xml:space="preserve">FS  </v>
          </cell>
          <cell r="G84">
            <v>39011</v>
          </cell>
          <cell r="H84">
            <v>39020</v>
          </cell>
          <cell r="I84">
            <v>10</v>
          </cell>
          <cell r="J84">
            <v>332</v>
          </cell>
          <cell r="K84">
            <v>31267</v>
          </cell>
        </row>
        <row r="85">
          <cell r="C85" t="str">
            <v xml:space="preserve">01C17205E  </v>
          </cell>
          <cell r="D85" t="str">
            <v xml:space="preserve">Instrument Termination Completion Works          </v>
          </cell>
          <cell r="E85">
            <v>0</v>
          </cell>
          <cell r="F85" t="str">
            <v xml:space="preserve">FS  </v>
          </cell>
          <cell r="G85">
            <v>39011</v>
          </cell>
          <cell r="H85">
            <v>39020</v>
          </cell>
          <cell r="I85">
            <v>10</v>
          </cell>
          <cell r="J85">
            <v>332</v>
          </cell>
          <cell r="K85">
            <v>31267</v>
          </cell>
        </row>
        <row r="86">
          <cell r="C86" t="str">
            <v xml:space="preserve">01C11116E  </v>
          </cell>
          <cell r="D86" t="str">
            <v xml:space="preserve">Foundation Completion Works                      </v>
          </cell>
          <cell r="E86">
            <v>0</v>
          </cell>
          <cell r="F86" t="str">
            <v xml:space="preserve">FS  </v>
          </cell>
          <cell r="G86">
            <v>38994</v>
          </cell>
          <cell r="H86">
            <v>39023</v>
          </cell>
          <cell r="I86">
            <v>30</v>
          </cell>
          <cell r="J86">
            <v>328</v>
          </cell>
          <cell r="K86">
            <v>31270</v>
          </cell>
        </row>
        <row r="87">
          <cell r="C87" t="str">
            <v xml:space="preserve">01C17205A  </v>
          </cell>
          <cell r="D87" t="str">
            <v xml:space="preserve">Control Room Termination                         </v>
          </cell>
          <cell r="E87">
            <v>0</v>
          </cell>
          <cell r="F87" t="str">
            <v xml:space="preserve">FS  </v>
          </cell>
          <cell r="G87">
            <v>39011</v>
          </cell>
          <cell r="H87">
            <v>39025</v>
          </cell>
          <cell r="I87">
            <v>15</v>
          </cell>
          <cell r="J87">
            <v>175</v>
          </cell>
          <cell r="K87">
            <v>31272</v>
          </cell>
        </row>
        <row r="88">
          <cell r="C88" t="str">
            <v xml:space="preserve">01C17205B  </v>
          </cell>
          <cell r="D88" t="str">
            <v xml:space="preserve">Control Room to Junction Box Termination         </v>
          </cell>
          <cell r="E88">
            <v>0</v>
          </cell>
          <cell r="F88" t="str">
            <v xml:space="preserve">FS  </v>
          </cell>
          <cell r="G88">
            <v>39011</v>
          </cell>
          <cell r="H88">
            <v>39025</v>
          </cell>
          <cell r="I88">
            <v>15</v>
          </cell>
          <cell r="J88">
            <v>175</v>
          </cell>
          <cell r="K88">
            <v>31272</v>
          </cell>
        </row>
        <row r="89">
          <cell r="C89" t="str">
            <v xml:space="preserve">01C17205C  </v>
          </cell>
          <cell r="D89" t="str">
            <v xml:space="preserve">Junction Box to Field Instrument Termination     </v>
          </cell>
          <cell r="E89">
            <v>0</v>
          </cell>
          <cell r="F89" t="str">
            <v xml:space="preserve">FS  </v>
          </cell>
          <cell r="G89">
            <v>39011</v>
          </cell>
          <cell r="H89">
            <v>39025</v>
          </cell>
          <cell r="I89">
            <v>15</v>
          </cell>
          <cell r="J89">
            <v>175</v>
          </cell>
          <cell r="K89">
            <v>31272</v>
          </cell>
        </row>
        <row r="90">
          <cell r="C90" t="str">
            <v xml:space="preserve">01C17205D  </v>
          </cell>
          <cell r="D90" t="str">
            <v xml:space="preserve">Field Instrument Termination                     </v>
          </cell>
          <cell r="E90">
            <v>0</v>
          </cell>
          <cell r="F90" t="str">
            <v xml:space="preserve">FS  </v>
          </cell>
          <cell r="G90">
            <v>39011</v>
          </cell>
          <cell r="H90">
            <v>39025</v>
          </cell>
          <cell r="I90">
            <v>15</v>
          </cell>
          <cell r="J90">
            <v>175</v>
          </cell>
          <cell r="K90">
            <v>31272</v>
          </cell>
        </row>
        <row r="91">
          <cell r="C91" t="str">
            <v xml:space="preserve">01C17205E  </v>
          </cell>
          <cell r="D91" t="str">
            <v xml:space="preserve">Instrument Termination Completion Works          </v>
          </cell>
          <cell r="E91">
            <v>0</v>
          </cell>
          <cell r="F91" t="str">
            <v xml:space="preserve">FS  </v>
          </cell>
          <cell r="G91">
            <v>39011</v>
          </cell>
          <cell r="H91">
            <v>39025</v>
          </cell>
          <cell r="I91">
            <v>15</v>
          </cell>
          <cell r="J91">
            <v>175</v>
          </cell>
          <cell r="K91">
            <v>31272</v>
          </cell>
        </row>
        <row r="92">
          <cell r="C92" t="str">
            <v xml:space="preserve">01C15163B  </v>
          </cell>
          <cell r="D92" t="str">
            <v xml:space="preserve">Field Fabrication                                </v>
          </cell>
          <cell r="E92">
            <v>10</v>
          </cell>
          <cell r="F92" t="str">
            <v xml:space="preserve">FS  </v>
          </cell>
          <cell r="G92">
            <v>39013</v>
          </cell>
          <cell r="H92">
            <v>39033</v>
          </cell>
          <cell r="I92">
            <v>21</v>
          </cell>
          <cell r="J92">
            <v>247</v>
          </cell>
          <cell r="K92">
            <v>31280</v>
          </cell>
        </row>
        <row r="93">
          <cell r="C93" t="str">
            <v xml:space="preserve">01C15163B  </v>
          </cell>
          <cell r="D93" t="str">
            <v xml:space="preserve">Field Fabrication                                </v>
          </cell>
          <cell r="E93">
            <v>10</v>
          </cell>
          <cell r="F93" t="str">
            <v xml:space="preserve">FS  </v>
          </cell>
          <cell r="G93">
            <v>39013</v>
          </cell>
          <cell r="H93">
            <v>39033</v>
          </cell>
          <cell r="I93">
            <v>21</v>
          </cell>
          <cell r="J93">
            <v>247</v>
          </cell>
          <cell r="K93">
            <v>31280</v>
          </cell>
        </row>
        <row r="94">
          <cell r="C94" t="str">
            <v xml:space="preserve">01C15163B  </v>
          </cell>
          <cell r="D94" t="str">
            <v xml:space="preserve">Field Fabrication                                </v>
          </cell>
          <cell r="E94">
            <v>10</v>
          </cell>
          <cell r="F94" t="str">
            <v xml:space="preserve">FS  </v>
          </cell>
          <cell r="G94">
            <v>39013</v>
          </cell>
          <cell r="H94">
            <v>39033</v>
          </cell>
          <cell r="I94">
            <v>21</v>
          </cell>
          <cell r="J94">
            <v>247</v>
          </cell>
          <cell r="K94">
            <v>31280</v>
          </cell>
        </row>
        <row r="95">
          <cell r="C95" t="str">
            <v xml:space="preserve">01C15163B  </v>
          </cell>
          <cell r="D95" t="str">
            <v xml:space="preserve">Field Fabrication                                </v>
          </cell>
          <cell r="E95">
            <v>10</v>
          </cell>
          <cell r="F95" t="str">
            <v xml:space="preserve">FS  </v>
          </cell>
          <cell r="G95">
            <v>39013</v>
          </cell>
          <cell r="H95">
            <v>39033</v>
          </cell>
          <cell r="I95">
            <v>21</v>
          </cell>
          <cell r="J95">
            <v>247</v>
          </cell>
          <cell r="K95">
            <v>31280</v>
          </cell>
        </row>
        <row r="96">
          <cell r="C96" t="str">
            <v xml:space="preserve">01C15163B  </v>
          </cell>
          <cell r="D96" t="str">
            <v xml:space="preserve">Field Fabrication                                </v>
          </cell>
          <cell r="E96">
            <v>0</v>
          </cell>
          <cell r="F96" t="str">
            <v xml:space="preserve">FS  </v>
          </cell>
          <cell r="G96">
            <v>39013</v>
          </cell>
          <cell r="H96">
            <v>39033</v>
          </cell>
          <cell r="I96">
            <v>21</v>
          </cell>
          <cell r="J96">
            <v>257</v>
          </cell>
          <cell r="K96">
            <v>31280</v>
          </cell>
        </row>
        <row r="97">
          <cell r="C97" t="str">
            <v xml:space="preserve">01C11098A  </v>
          </cell>
          <cell r="D97" t="str">
            <v xml:space="preserve">Vaccum Dearation Package (PK-110) Foundation     </v>
          </cell>
          <cell r="E97">
            <v>15</v>
          </cell>
          <cell r="F97" t="str">
            <v xml:space="preserve">FS  </v>
          </cell>
          <cell r="G97">
            <v>39007</v>
          </cell>
          <cell r="H97">
            <v>39036</v>
          </cell>
          <cell r="I97">
            <v>30</v>
          </cell>
          <cell r="J97">
            <v>239</v>
          </cell>
          <cell r="K97">
            <v>31283</v>
          </cell>
        </row>
        <row r="98">
          <cell r="C98" t="str">
            <v xml:space="preserve">01C14123A  </v>
          </cell>
          <cell r="D98" t="str">
            <v xml:space="preserve">Vaccum Dearation Package (PK-110) St. Str. Inst. </v>
          </cell>
          <cell r="E98">
            <v>0</v>
          </cell>
          <cell r="F98" t="str">
            <v xml:space="preserve">FS  </v>
          </cell>
          <cell r="G98">
            <v>39007</v>
          </cell>
          <cell r="H98">
            <v>39036</v>
          </cell>
          <cell r="I98">
            <v>30</v>
          </cell>
          <cell r="J98">
            <v>239</v>
          </cell>
          <cell r="K98">
            <v>31283</v>
          </cell>
        </row>
        <row r="99">
          <cell r="C99" t="str">
            <v xml:space="preserve">01C20213E  </v>
          </cell>
          <cell r="D99" t="str">
            <v xml:space="preserve">Plant Commissioning                              </v>
          </cell>
          <cell r="E99">
            <v>0</v>
          </cell>
          <cell r="F99" t="str">
            <v xml:space="preserve">FS  </v>
          </cell>
          <cell r="G99">
            <v>39035</v>
          </cell>
          <cell r="H99">
            <v>39044</v>
          </cell>
          <cell r="I99">
            <v>10</v>
          </cell>
          <cell r="J99">
            <v>401</v>
          </cell>
          <cell r="K99">
            <v>31292</v>
          </cell>
          <cell r="L99">
            <v>7752</v>
          </cell>
        </row>
        <row r="100">
          <cell r="C100" t="str">
            <v xml:space="preserve">01C11110A  </v>
          </cell>
          <cell r="D100" t="str">
            <v xml:space="preserve">O.W.S (OS-150) Foundation                        </v>
          </cell>
          <cell r="E100">
            <v>15</v>
          </cell>
          <cell r="F100" t="str">
            <v xml:space="preserve">FS  </v>
          </cell>
          <cell r="G100">
            <v>39016</v>
          </cell>
          <cell r="H100">
            <v>39045</v>
          </cell>
          <cell r="I100">
            <v>30</v>
          </cell>
          <cell r="J100">
            <v>225</v>
          </cell>
          <cell r="K100">
            <v>31293</v>
          </cell>
        </row>
        <row r="101">
          <cell r="C101" t="str">
            <v xml:space="preserve">01C11106A  </v>
          </cell>
          <cell r="D101" t="str">
            <v xml:space="preserve">Heater (H-100 A) Foundation                      </v>
          </cell>
          <cell r="E101">
            <v>15</v>
          </cell>
          <cell r="F101" t="str">
            <v xml:space="preserve">FS  </v>
          </cell>
          <cell r="G101">
            <v>39025</v>
          </cell>
          <cell r="H101">
            <v>39045</v>
          </cell>
          <cell r="I101">
            <v>21</v>
          </cell>
          <cell r="J101">
            <v>231</v>
          </cell>
          <cell r="K101">
            <v>31293</v>
          </cell>
        </row>
        <row r="102">
          <cell r="C102" t="str">
            <v xml:space="preserve">01C11106B  </v>
          </cell>
          <cell r="D102" t="str">
            <v xml:space="preserve">Heater (H-100 B) Foundation                      </v>
          </cell>
          <cell r="E102">
            <v>15</v>
          </cell>
          <cell r="F102" t="str">
            <v xml:space="preserve">FS  </v>
          </cell>
          <cell r="G102">
            <v>39025</v>
          </cell>
          <cell r="H102">
            <v>39045</v>
          </cell>
          <cell r="I102">
            <v>21</v>
          </cell>
          <cell r="J102">
            <v>231</v>
          </cell>
          <cell r="K102">
            <v>31293</v>
          </cell>
        </row>
        <row r="103">
          <cell r="C103" t="str">
            <v xml:space="preserve">01C11110B  </v>
          </cell>
          <cell r="D103" t="str">
            <v xml:space="preserve">O.W.S  Oil Pump (P-152 A) Foundation             </v>
          </cell>
          <cell r="E103">
            <v>15</v>
          </cell>
          <cell r="F103" t="str">
            <v xml:space="preserve">FS  </v>
          </cell>
          <cell r="G103">
            <v>39032</v>
          </cell>
          <cell r="H103">
            <v>39045</v>
          </cell>
          <cell r="I103">
            <v>14</v>
          </cell>
          <cell r="J103">
            <v>225</v>
          </cell>
          <cell r="K103">
            <v>31293</v>
          </cell>
        </row>
        <row r="104">
          <cell r="C104" t="str">
            <v xml:space="preserve">01C11110C  </v>
          </cell>
          <cell r="D104" t="str">
            <v xml:space="preserve">O.W.S  Oil Pump (P-152 B) Foundation             </v>
          </cell>
          <cell r="E104">
            <v>15</v>
          </cell>
          <cell r="F104" t="str">
            <v xml:space="preserve">FS  </v>
          </cell>
          <cell r="G104">
            <v>39032</v>
          </cell>
          <cell r="H104">
            <v>39045</v>
          </cell>
          <cell r="I104">
            <v>14</v>
          </cell>
          <cell r="J104">
            <v>225</v>
          </cell>
          <cell r="K104">
            <v>31293</v>
          </cell>
        </row>
        <row r="105">
          <cell r="C105" t="str">
            <v xml:space="preserve">01C11094B  </v>
          </cell>
          <cell r="D105" t="str">
            <v xml:space="preserve">Water Loading Pump (P-131) Foundation            </v>
          </cell>
          <cell r="E105">
            <v>15</v>
          </cell>
          <cell r="F105" t="str">
            <v xml:space="preserve">FS  </v>
          </cell>
          <cell r="G105">
            <v>39035</v>
          </cell>
          <cell r="H105">
            <v>39048</v>
          </cell>
          <cell r="I105">
            <v>14</v>
          </cell>
          <cell r="J105">
            <v>222</v>
          </cell>
          <cell r="K105">
            <v>31296</v>
          </cell>
        </row>
        <row r="106">
          <cell r="C106" t="str">
            <v xml:space="preserve">01C11105A  </v>
          </cell>
          <cell r="D106" t="str">
            <v xml:space="preserve">Crude Booster Pump (P-100 A) Foundation          </v>
          </cell>
          <cell r="E106">
            <v>15</v>
          </cell>
          <cell r="F106" t="str">
            <v xml:space="preserve">FS  </v>
          </cell>
          <cell r="G106">
            <v>39035</v>
          </cell>
          <cell r="H106">
            <v>39048</v>
          </cell>
          <cell r="I106">
            <v>14</v>
          </cell>
          <cell r="J106">
            <v>213</v>
          </cell>
          <cell r="K106">
            <v>31296</v>
          </cell>
        </row>
        <row r="107">
          <cell r="C107" t="str">
            <v xml:space="preserve">01C11105B  </v>
          </cell>
          <cell r="D107" t="str">
            <v xml:space="preserve">Crude Booster Pump (P-100 B) Foundation          </v>
          </cell>
          <cell r="E107">
            <v>15</v>
          </cell>
          <cell r="F107" t="str">
            <v xml:space="preserve">FS  </v>
          </cell>
          <cell r="G107">
            <v>39035</v>
          </cell>
          <cell r="H107">
            <v>39048</v>
          </cell>
          <cell r="I107">
            <v>14</v>
          </cell>
          <cell r="J107">
            <v>213</v>
          </cell>
          <cell r="K107">
            <v>31296</v>
          </cell>
        </row>
        <row r="108">
          <cell r="C108" t="str">
            <v xml:space="preserve">01C11105C  </v>
          </cell>
          <cell r="D108" t="str">
            <v xml:space="preserve">Crude Booster Pump (P-100 C) Foundation          </v>
          </cell>
          <cell r="E108">
            <v>15</v>
          </cell>
          <cell r="F108" t="str">
            <v xml:space="preserve">FS  </v>
          </cell>
          <cell r="G108">
            <v>39035</v>
          </cell>
          <cell r="H108">
            <v>39048</v>
          </cell>
          <cell r="I108">
            <v>14</v>
          </cell>
          <cell r="J108">
            <v>213</v>
          </cell>
          <cell r="K108">
            <v>31296</v>
          </cell>
        </row>
        <row r="109">
          <cell r="C109" t="str">
            <v xml:space="preserve">01C11099C  </v>
          </cell>
          <cell r="D109" t="str">
            <v xml:space="preserve">Dilution Water Pump (P-110 A) Foundation         </v>
          </cell>
          <cell r="E109">
            <v>15</v>
          </cell>
          <cell r="F109" t="str">
            <v xml:space="preserve">FS  </v>
          </cell>
          <cell r="G109">
            <v>39037</v>
          </cell>
          <cell r="H109">
            <v>39050</v>
          </cell>
          <cell r="I109">
            <v>14</v>
          </cell>
          <cell r="J109">
            <v>209</v>
          </cell>
          <cell r="K109">
            <v>31298</v>
          </cell>
        </row>
        <row r="110">
          <cell r="C110" t="str">
            <v xml:space="preserve">01C11099D  </v>
          </cell>
          <cell r="D110" t="str">
            <v xml:space="preserve">Dilution Water Pump (P-110 B) Foundation         </v>
          </cell>
          <cell r="E110">
            <v>15</v>
          </cell>
          <cell r="F110" t="str">
            <v xml:space="preserve">FS  </v>
          </cell>
          <cell r="G110">
            <v>39037</v>
          </cell>
          <cell r="H110">
            <v>39050</v>
          </cell>
          <cell r="I110">
            <v>14</v>
          </cell>
          <cell r="J110">
            <v>209</v>
          </cell>
          <cell r="K110">
            <v>31298</v>
          </cell>
        </row>
        <row r="111">
          <cell r="C111" t="str">
            <v xml:space="preserve">01C11096B  </v>
          </cell>
          <cell r="D111" t="str">
            <v xml:space="preserve">Fuel Oil Loading&amp;Unloading Pump(P-130)Foundation </v>
          </cell>
          <cell r="E111">
            <v>15</v>
          </cell>
          <cell r="F111" t="str">
            <v xml:space="preserve">FS  </v>
          </cell>
          <cell r="G111">
            <v>39037</v>
          </cell>
          <cell r="H111">
            <v>39050</v>
          </cell>
          <cell r="I111">
            <v>14</v>
          </cell>
          <cell r="J111">
            <v>220</v>
          </cell>
          <cell r="K111">
            <v>31298</v>
          </cell>
        </row>
        <row r="112">
          <cell r="C112" t="str">
            <v xml:space="preserve">01C17203G  </v>
          </cell>
          <cell r="D112" t="str">
            <v xml:space="preserve">IRP Panel Installation (In LV Switchgear Room)   </v>
          </cell>
          <cell r="E112">
            <v>0</v>
          </cell>
          <cell r="F112" t="str">
            <v xml:space="preserve">FS  </v>
          </cell>
          <cell r="G112">
            <v>39007</v>
          </cell>
          <cell r="H112">
            <v>39051</v>
          </cell>
          <cell r="I112">
            <v>45</v>
          </cell>
          <cell r="J112">
            <v>51</v>
          </cell>
          <cell r="K112">
            <v>31299</v>
          </cell>
        </row>
        <row r="113">
          <cell r="C113" t="str">
            <v xml:space="preserve">01C20213E  </v>
          </cell>
          <cell r="D113" t="str">
            <v xml:space="preserve">Plant Commissioning                              </v>
          </cell>
          <cell r="E113">
            <v>0</v>
          </cell>
          <cell r="F113" t="str">
            <v xml:space="preserve">FF  </v>
          </cell>
          <cell r="G113">
            <v>39037</v>
          </cell>
          <cell r="H113">
            <v>39051</v>
          </cell>
          <cell r="I113">
            <v>15</v>
          </cell>
          <cell r="J113">
            <v>439</v>
          </cell>
          <cell r="K113">
            <v>31299</v>
          </cell>
        </row>
        <row r="114">
          <cell r="C114" t="str">
            <v xml:space="preserve">01C11102E  </v>
          </cell>
          <cell r="D114" t="str">
            <v xml:space="preserve">Recirculation Pump (P-101A) Foundation           </v>
          </cell>
          <cell r="E114">
            <v>15</v>
          </cell>
          <cell r="F114" t="str">
            <v xml:space="preserve">FS  </v>
          </cell>
          <cell r="G114">
            <v>39038</v>
          </cell>
          <cell r="H114">
            <v>39051</v>
          </cell>
          <cell r="I114">
            <v>14</v>
          </cell>
          <cell r="J114">
            <v>243</v>
          </cell>
          <cell r="K114">
            <v>31299</v>
          </cell>
        </row>
        <row r="115">
          <cell r="C115" t="str">
            <v xml:space="preserve">01C11102F  </v>
          </cell>
          <cell r="D115" t="str">
            <v xml:space="preserve">Recirculation Pump (P-101B) Foundation           </v>
          </cell>
          <cell r="E115">
            <v>15</v>
          </cell>
          <cell r="F115" t="str">
            <v xml:space="preserve">FS  </v>
          </cell>
          <cell r="G115">
            <v>39038</v>
          </cell>
          <cell r="H115">
            <v>39051</v>
          </cell>
          <cell r="I115">
            <v>14</v>
          </cell>
          <cell r="J115">
            <v>243</v>
          </cell>
          <cell r="K115">
            <v>31299</v>
          </cell>
        </row>
        <row r="116">
          <cell r="C116" t="str">
            <v xml:space="preserve">01C17207A  </v>
          </cell>
          <cell r="D116" t="str">
            <v xml:space="preserve">Cable Tray Installation 1st Part (1/4)           </v>
          </cell>
          <cell r="E116">
            <v>0</v>
          </cell>
          <cell r="F116" t="str">
            <v xml:space="preserve">FS  </v>
          </cell>
          <cell r="G116">
            <v>39026</v>
          </cell>
          <cell r="H116">
            <v>39055</v>
          </cell>
          <cell r="I116">
            <v>30</v>
          </cell>
          <cell r="J116">
            <v>249</v>
          </cell>
          <cell r="K116">
            <v>31303</v>
          </cell>
        </row>
        <row r="117">
          <cell r="C117" t="str">
            <v xml:space="preserve">01C17203A  </v>
          </cell>
          <cell r="D117" t="str">
            <v xml:space="preserve">DCS System Installation                          </v>
          </cell>
          <cell r="E117">
            <v>0</v>
          </cell>
          <cell r="F117" t="str">
            <v xml:space="preserve">FS  </v>
          </cell>
          <cell r="G117">
            <v>39054</v>
          </cell>
          <cell r="H117">
            <v>39059</v>
          </cell>
          <cell r="I117">
            <v>6</v>
          </cell>
          <cell r="J117">
            <v>82</v>
          </cell>
          <cell r="K117">
            <v>31307</v>
          </cell>
        </row>
        <row r="118">
          <cell r="C118" t="str">
            <v xml:space="preserve">01C17203B  </v>
          </cell>
          <cell r="D118" t="str">
            <v xml:space="preserve">ESD System Installation                          </v>
          </cell>
          <cell r="E118">
            <v>0</v>
          </cell>
          <cell r="F118" t="str">
            <v xml:space="preserve">FS  </v>
          </cell>
          <cell r="G118">
            <v>39054</v>
          </cell>
          <cell r="H118">
            <v>39059</v>
          </cell>
          <cell r="I118">
            <v>6</v>
          </cell>
          <cell r="J118">
            <v>82</v>
          </cell>
          <cell r="K118">
            <v>31307</v>
          </cell>
        </row>
        <row r="119">
          <cell r="C119" t="str">
            <v xml:space="preserve">01C17203C  </v>
          </cell>
          <cell r="D119" t="str">
            <v xml:space="preserve">F&amp;G System Installation                          </v>
          </cell>
          <cell r="E119">
            <v>0</v>
          </cell>
          <cell r="F119" t="str">
            <v xml:space="preserve">FS  </v>
          </cell>
          <cell r="G119">
            <v>39054</v>
          </cell>
          <cell r="H119">
            <v>39059</v>
          </cell>
          <cell r="I119">
            <v>6</v>
          </cell>
          <cell r="J119">
            <v>82</v>
          </cell>
          <cell r="K119">
            <v>31307</v>
          </cell>
        </row>
        <row r="120">
          <cell r="C120" t="str">
            <v xml:space="preserve">01C17203D  </v>
          </cell>
          <cell r="D120" t="str">
            <v xml:space="preserve">BMS Panel Installation                           </v>
          </cell>
          <cell r="E120">
            <v>0</v>
          </cell>
          <cell r="F120" t="str">
            <v xml:space="preserve">FS  </v>
          </cell>
          <cell r="G120">
            <v>39054</v>
          </cell>
          <cell r="H120">
            <v>39059</v>
          </cell>
          <cell r="I120">
            <v>6</v>
          </cell>
          <cell r="J120">
            <v>82</v>
          </cell>
          <cell r="K120">
            <v>31307</v>
          </cell>
        </row>
        <row r="121">
          <cell r="C121" t="str">
            <v xml:space="preserve">01C17203E  </v>
          </cell>
          <cell r="D121" t="str">
            <v xml:space="preserve">Air Compressor PLC Panel Installation            </v>
          </cell>
          <cell r="E121">
            <v>0</v>
          </cell>
          <cell r="F121" t="str">
            <v xml:space="preserve">FS  </v>
          </cell>
          <cell r="G121">
            <v>39054</v>
          </cell>
          <cell r="H121">
            <v>39059</v>
          </cell>
          <cell r="I121">
            <v>6</v>
          </cell>
          <cell r="J121">
            <v>82</v>
          </cell>
          <cell r="K121">
            <v>31307</v>
          </cell>
        </row>
        <row r="122">
          <cell r="C122" t="str">
            <v xml:space="preserve">01C17203F  </v>
          </cell>
          <cell r="D122" t="str">
            <v xml:space="preserve">Battery Charger&amp;Battery Bank 24 Volt Dc Install. </v>
          </cell>
          <cell r="E122">
            <v>0</v>
          </cell>
          <cell r="F122" t="str">
            <v xml:space="preserve">FS  </v>
          </cell>
          <cell r="G122">
            <v>39054</v>
          </cell>
          <cell r="H122">
            <v>39059</v>
          </cell>
          <cell r="I122">
            <v>6</v>
          </cell>
          <cell r="J122">
            <v>82</v>
          </cell>
          <cell r="K122">
            <v>31307</v>
          </cell>
        </row>
        <row r="123">
          <cell r="C123" t="str">
            <v xml:space="preserve">01C17203H  </v>
          </cell>
          <cell r="D123" t="str">
            <v xml:space="preserve">Control Room Installation Completion             </v>
          </cell>
          <cell r="E123">
            <v>0</v>
          </cell>
          <cell r="F123" t="str">
            <v xml:space="preserve">FS  </v>
          </cell>
          <cell r="G123">
            <v>39054</v>
          </cell>
          <cell r="H123">
            <v>39059</v>
          </cell>
          <cell r="I123">
            <v>6</v>
          </cell>
          <cell r="J123">
            <v>82</v>
          </cell>
          <cell r="K123">
            <v>31307</v>
          </cell>
        </row>
        <row r="124">
          <cell r="C124" t="str">
            <v xml:space="preserve">01C11097B  </v>
          </cell>
          <cell r="D124" t="str">
            <v xml:space="preserve">Air Compressor Package (PK-140) Foundation       </v>
          </cell>
          <cell r="E124">
            <v>15</v>
          </cell>
          <cell r="F124" t="str">
            <v xml:space="preserve">FS  </v>
          </cell>
          <cell r="G124">
            <v>39042</v>
          </cell>
          <cell r="H124">
            <v>39062</v>
          </cell>
          <cell r="I124">
            <v>21</v>
          </cell>
          <cell r="J124">
            <v>198</v>
          </cell>
          <cell r="K124">
            <v>31310</v>
          </cell>
        </row>
        <row r="125">
          <cell r="C125" t="str">
            <v xml:space="preserve">01C11097A  </v>
          </cell>
          <cell r="D125" t="str">
            <v xml:space="preserve">Air Dryer Package (PK-141) Foundation            </v>
          </cell>
          <cell r="E125">
            <v>15</v>
          </cell>
          <cell r="F125" t="str">
            <v xml:space="preserve">FS  </v>
          </cell>
          <cell r="G125">
            <v>39042</v>
          </cell>
          <cell r="H125">
            <v>39062</v>
          </cell>
          <cell r="I125">
            <v>21</v>
          </cell>
          <cell r="J125">
            <v>204</v>
          </cell>
          <cell r="K125">
            <v>31310</v>
          </cell>
        </row>
        <row r="126">
          <cell r="C126" t="str">
            <v xml:space="preserve">01C17201A  </v>
          </cell>
          <cell r="D126" t="str">
            <v xml:space="preserve">Instrument Cabling 1st Part (1/9)                </v>
          </cell>
          <cell r="E126">
            <v>0</v>
          </cell>
          <cell r="F126" t="str">
            <v xml:space="preserve">FS  </v>
          </cell>
          <cell r="G126">
            <v>39060</v>
          </cell>
          <cell r="H126">
            <v>39064</v>
          </cell>
          <cell r="I126">
            <v>5</v>
          </cell>
          <cell r="J126">
            <v>82</v>
          </cell>
          <cell r="K126">
            <v>31312</v>
          </cell>
        </row>
        <row r="127">
          <cell r="C127" t="str">
            <v xml:space="preserve">01C17201B  </v>
          </cell>
          <cell r="D127" t="str">
            <v xml:space="preserve">Instrument Cabling 2nd Part (2/9)                </v>
          </cell>
          <cell r="E127">
            <v>0</v>
          </cell>
          <cell r="F127" t="str">
            <v xml:space="preserve">FS  </v>
          </cell>
          <cell r="G127">
            <v>39060</v>
          </cell>
          <cell r="H127">
            <v>39064</v>
          </cell>
          <cell r="I127">
            <v>5</v>
          </cell>
          <cell r="J127">
            <v>82</v>
          </cell>
          <cell r="K127">
            <v>31312</v>
          </cell>
        </row>
        <row r="128">
          <cell r="C128" t="str">
            <v xml:space="preserve">01C17201C  </v>
          </cell>
          <cell r="D128" t="str">
            <v xml:space="preserve">Instrument Cabling 3rd Part (3/9)                </v>
          </cell>
          <cell r="E128">
            <v>0</v>
          </cell>
          <cell r="F128" t="str">
            <v xml:space="preserve">FS  </v>
          </cell>
          <cell r="G128">
            <v>39060</v>
          </cell>
          <cell r="H128">
            <v>39064</v>
          </cell>
          <cell r="I128">
            <v>5</v>
          </cell>
          <cell r="J128">
            <v>82</v>
          </cell>
          <cell r="K128">
            <v>31312</v>
          </cell>
        </row>
        <row r="129">
          <cell r="C129" t="str">
            <v xml:space="preserve">01C17201D  </v>
          </cell>
          <cell r="D129" t="str">
            <v xml:space="preserve">Instrument Cabling 4th Part (4/9)                </v>
          </cell>
          <cell r="E129">
            <v>0</v>
          </cell>
          <cell r="F129" t="str">
            <v xml:space="preserve">FS  </v>
          </cell>
          <cell r="G129">
            <v>39060</v>
          </cell>
          <cell r="H129">
            <v>39064</v>
          </cell>
          <cell r="I129">
            <v>5</v>
          </cell>
          <cell r="J129">
            <v>82</v>
          </cell>
          <cell r="K129">
            <v>31312</v>
          </cell>
        </row>
        <row r="130">
          <cell r="C130" t="str">
            <v xml:space="preserve">01C17201E  </v>
          </cell>
          <cell r="D130" t="str">
            <v xml:space="preserve">Instrument Cabling 5th Part (5/9)                </v>
          </cell>
          <cell r="E130">
            <v>0</v>
          </cell>
          <cell r="F130" t="str">
            <v xml:space="preserve">FS  </v>
          </cell>
          <cell r="G130">
            <v>39060</v>
          </cell>
          <cell r="H130">
            <v>39064</v>
          </cell>
          <cell r="I130">
            <v>5</v>
          </cell>
          <cell r="J130">
            <v>82</v>
          </cell>
          <cell r="K130">
            <v>31312</v>
          </cell>
        </row>
        <row r="131">
          <cell r="C131" t="str">
            <v xml:space="preserve">01C17202A  </v>
          </cell>
          <cell r="D131" t="str">
            <v xml:space="preserve">Field Instrument Calibration                     </v>
          </cell>
          <cell r="E131">
            <v>0</v>
          </cell>
          <cell r="F131" t="str">
            <v xml:space="preserve">FS  </v>
          </cell>
          <cell r="G131">
            <v>39037</v>
          </cell>
          <cell r="H131">
            <v>39066</v>
          </cell>
          <cell r="I131">
            <v>30</v>
          </cell>
          <cell r="J131">
            <v>39</v>
          </cell>
          <cell r="K131">
            <v>31314</v>
          </cell>
        </row>
        <row r="132">
          <cell r="C132" t="str">
            <v xml:space="preserve">01C11100C  </v>
          </cell>
          <cell r="D132" t="str">
            <v xml:space="preserve">Fire Water Jockey Pump (P-190 A) Foundation      </v>
          </cell>
          <cell r="E132">
            <v>15</v>
          </cell>
          <cell r="F132" t="str">
            <v xml:space="preserve">FS  </v>
          </cell>
          <cell r="G132">
            <v>39047</v>
          </cell>
          <cell r="H132">
            <v>39067</v>
          </cell>
          <cell r="I132">
            <v>21</v>
          </cell>
          <cell r="J132">
            <v>200</v>
          </cell>
          <cell r="K132">
            <v>31315</v>
          </cell>
        </row>
        <row r="133">
          <cell r="C133" t="str">
            <v xml:space="preserve">01C11100D  </v>
          </cell>
          <cell r="D133" t="str">
            <v xml:space="preserve">Fire Water Jockey Pump (P-190 B) Foundation      </v>
          </cell>
          <cell r="E133">
            <v>15</v>
          </cell>
          <cell r="F133" t="str">
            <v xml:space="preserve">FS  </v>
          </cell>
          <cell r="G133">
            <v>39047</v>
          </cell>
          <cell r="H133">
            <v>39067</v>
          </cell>
          <cell r="I133">
            <v>21</v>
          </cell>
          <cell r="J133">
            <v>200</v>
          </cell>
          <cell r="K133">
            <v>31315</v>
          </cell>
        </row>
        <row r="134">
          <cell r="C134" t="str">
            <v xml:space="preserve">01C11100A  </v>
          </cell>
          <cell r="D134" t="str">
            <v xml:space="preserve">Fire Water Main Pump(P-191B)FND. (Diesel Engine) </v>
          </cell>
          <cell r="E134">
            <v>15</v>
          </cell>
          <cell r="F134" t="str">
            <v xml:space="preserve">FS  </v>
          </cell>
          <cell r="G134">
            <v>39047</v>
          </cell>
          <cell r="H134">
            <v>39067</v>
          </cell>
          <cell r="I134">
            <v>21</v>
          </cell>
          <cell r="J134">
            <v>197</v>
          </cell>
          <cell r="K134">
            <v>31315</v>
          </cell>
        </row>
        <row r="135">
          <cell r="C135" t="str">
            <v xml:space="preserve">01C11100B  </v>
          </cell>
          <cell r="D135" t="str">
            <v xml:space="preserve">Fire Water Main Pump(P-191A) FND. (Motor Driver) </v>
          </cell>
          <cell r="E135">
            <v>15</v>
          </cell>
          <cell r="F135" t="str">
            <v xml:space="preserve">FS  </v>
          </cell>
          <cell r="G135">
            <v>39047</v>
          </cell>
          <cell r="H135">
            <v>39067</v>
          </cell>
          <cell r="I135">
            <v>21</v>
          </cell>
          <cell r="J135">
            <v>197</v>
          </cell>
          <cell r="K135">
            <v>31315</v>
          </cell>
        </row>
        <row r="136">
          <cell r="C136" t="str">
            <v xml:space="preserve">01C11109A  </v>
          </cell>
          <cell r="D136" t="str">
            <v xml:space="preserve">Flare K.O Drum (V-160) Foundation                </v>
          </cell>
          <cell r="E136">
            <v>15</v>
          </cell>
          <cell r="F136" t="str">
            <v xml:space="preserve">FS  </v>
          </cell>
          <cell r="G136">
            <v>39040</v>
          </cell>
          <cell r="H136">
            <v>39069</v>
          </cell>
          <cell r="I136">
            <v>30</v>
          </cell>
          <cell r="J136">
            <v>191</v>
          </cell>
          <cell r="K136">
            <v>31317</v>
          </cell>
        </row>
        <row r="137">
          <cell r="C137" t="str">
            <v xml:space="preserve">01C11109B  </v>
          </cell>
          <cell r="D137" t="str">
            <v xml:space="preserve">Flare K.O Drum Pump (P-160 A) Foundation         </v>
          </cell>
          <cell r="E137">
            <v>15</v>
          </cell>
          <cell r="F137" t="str">
            <v xml:space="preserve">FS  </v>
          </cell>
          <cell r="G137">
            <v>39040</v>
          </cell>
          <cell r="H137">
            <v>39069</v>
          </cell>
          <cell r="I137">
            <v>30</v>
          </cell>
          <cell r="J137">
            <v>191</v>
          </cell>
          <cell r="K137">
            <v>31317</v>
          </cell>
        </row>
        <row r="138">
          <cell r="C138" t="str">
            <v xml:space="preserve">01C11109C  </v>
          </cell>
          <cell r="D138" t="str">
            <v xml:space="preserve">Flare K.O Drum Pump (P-160 B) Foundation         </v>
          </cell>
          <cell r="E138">
            <v>15</v>
          </cell>
          <cell r="F138" t="str">
            <v xml:space="preserve">FS  </v>
          </cell>
          <cell r="G138">
            <v>39040</v>
          </cell>
          <cell r="H138">
            <v>39069</v>
          </cell>
          <cell r="I138">
            <v>30</v>
          </cell>
          <cell r="J138">
            <v>191</v>
          </cell>
          <cell r="K138">
            <v>31317</v>
          </cell>
        </row>
        <row r="139">
          <cell r="C139" t="str">
            <v xml:space="preserve">01C11109D  </v>
          </cell>
          <cell r="D139" t="str">
            <v xml:space="preserve">H/C Closed Drain Vessel (V-150) Foundation       </v>
          </cell>
          <cell r="E139">
            <v>15</v>
          </cell>
          <cell r="F139" t="str">
            <v xml:space="preserve">FS  </v>
          </cell>
          <cell r="G139">
            <v>39040</v>
          </cell>
          <cell r="H139">
            <v>39069</v>
          </cell>
          <cell r="I139">
            <v>30</v>
          </cell>
          <cell r="J139">
            <v>191</v>
          </cell>
          <cell r="K139">
            <v>31317</v>
          </cell>
        </row>
        <row r="140">
          <cell r="C140" t="str">
            <v xml:space="preserve">01C11109E  </v>
          </cell>
          <cell r="D140" t="str">
            <v xml:space="preserve">H/C Closed Transfer Pump (P-151A) Foundation     </v>
          </cell>
          <cell r="E140">
            <v>15</v>
          </cell>
          <cell r="F140" t="str">
            <v xml:space="preserve">FS  </v>
          </cell>
          <cell r="G140">
            <v>39040</v>
          </cell>
          <cell r="H140">
            <v>39069</v>
          </cell>
          <cell r="I140">
            <v>30</v>
          </cell>
          <cell r="J140">
            <v>191</v>
          </cell>
          <cell r="K140">
            <v>31317</v>
          </cell>
        </row>
        <row r="141">
          <cell r="C141" t="str">
            <v xml:space="preserve">01C11109F  </v>
          </cell>
          <cell r="D141" t="str">
            <v xml:space="preserve">H/C Closed Transfer Pump (P-151B) Foundation     </v>
          </cell>
          <cell r="E141">
            <v>15</v>
          </cell>
          <cell r="F141" t="str">
            <v xml:space="preserve">FS  </v>
          </cell>
          <cell r="G141">
            <v>39040</v>
          </cell>
          <cell r="H141">
            <v>39069</v>
          </cell>
          <cell r="I141">
            <v>30</v>
          </cell>
          <cell r="J141">
            <v>191</v>
          </cell>
          <cell r="K141">
            <v>31317</v>
          </cell>
        </row>
        <row r="142">
          <cell r="C142" t="str">
            <v xml:space="preserve">01C11099G  </v>
          </cell>
          <cell r="D142" t="str">
            <v xml:space="preserve">Injection Booster Pump (P-180 A) Foundation      </v>
          </cell>
          <cell r="E142">
            <v>15</v>
          </cell>
          <cell r="F142" t="str">
            <v xml:space="preserve">FS  </v>
          </cell>
          <cell r="G142">
            <v>39050</v>
          </cell>
          <cell r="H142">
            <v>39070</v>
          </cell>
          <cell r="I142">
            <v>21</v>
          </cell>
          <cell r="J142">
            <v>193</v>
          </cell>
          <cell r="K142">
            <v>31318</v>
          </cell>
        </row>
        <row r="143">
          <cell r="C143" t="str">
            <v xml:space="preserve">01C11099H  </v>
          </cell>
          <cell r="D143" t="str">
            <v xml:space="preserve">Injection Booster Pump (P-180 B) Foundation      </v>
          </cell>
          <cell r="E143">
            <v>15</v>
          </cell>
          <cell r="F143" t="str">
            <v xml:space="preserve">FS  </v>
          </cell>
          <cell r="G143">
            <v>39050</v>
          </cell>
          <cell r="H143">
            <v>39070</v>
          </cell>
          <cell r="I143">
            <v>21</v>
          </cell>
          <cell r="J143">
            <v>193</v>
          </cell>
          <cell r="K143">
            <v>31318</v>
          </cell>
        </row>
        <row r="144">
          <cell r="C144" t="str">
            <v xml:space="preserve">01C11099E  </v>
          </cell>
          <cell r="D144" t="str">
            <v xml:space="preserve">Injection Main Pump (P-181A) Foundation          </v>
          </cell>
          <cell r="E144">
            <v>15</v>
          </cell>
          <cell r="F144" t="str">
            <v xml:space="preserve">FS  </v>
          </cell>
          <cell r="G144">
            <v>39050</v>
          </cell>
          <cell r="H144">
            <v>39070</v>
          </cell>
          <cell r="I144">
            <v>21</v>
          </cell>
          <cell r="J144">
            <v>191</v>
          </cell>
          <cell r="K144">
            <v>31318</v>
          </cell>
        </row>
        <row r="145">
          <cell r="C145" t="str">
            <v xml:space="preserve">01C11099F  </v>
          </cell>
          <cell r="D145" t="str">
            <v xml:space="preserve">Injection Main Pump (P-181B) Foundation          </v>
          </cell>
          <cell r="E145">
            <v>15</v>
          </cell>
          <cell r="F145" t="str">
            <v xml:space="preserve">FS  </v>
          </cell>
          <cell r="G145">
            <v>39050</v>
          </cell>
          <cell r="H145">
            <v>39070</v>
          </cell>
          <cell r="I145">
            <v>21</v>
          </cell>
          <cell r="J145">
            <v>191</v>
          </cell>
          <cell r="K145">
            <v>31318</v>
          </cell>
        </row>
        <row r="146">
          <cell r="C146" t="str">
            <v xml:space="preserve">01C11099A  </v>
          </cell>
          <cell r="D146" t="str">
            <v xml:space="preserve">Dilution Water Booster Pump (P-111A) Foundation  </v>
          </cell>
          <cell r="E146">
            <v>15</v>
          </cell>
          <cell r="F146" t="str">
            <v xml:space="preserve">FS  </v>
          </cell>
          <cell r="G146">
            <v>39050</v>
          </cell>
          <cell r="H146">
            <v>39070</v>
          </cell>
          <cell r="I146">
            <v>21</v>
          </cell>
          <cell r="J146">
            <v>187</v>
          </cell>
          <cell r="K146">
            <v>31318</v>
          </cell>
        </row>
        <row r="147">
          <cell r="C147" t="str">
            <v xml:space="preserve">01C11099B  </v>
          </cell>
          <cell r="D147" t="str">
            <v xml:space="preserve">Dilution Water Booster Pump (P-111B) Foundation  </v>
          </cell>
          <cell r="E147">
            <v>15</v>
          </cell>
          <cell r="F147" t="str">
            <v xml:space="preserve">FS  </v>
          </cell>
          <cell r="G147">
            <v>39050</v>
          </cell>
          <cell r="H147">
            <v>39070</v>
          </cell>
          <cell r="I147">
            <v>21</v>
          </cell>
          <cell r="J147">
            <v>187</v>
          </cell>
          <cell r="K147">
            <v>31318</v>
          </cell>
        </row>
        <row r="148">
          <cell r="C148" t="str">
            <v xml:space="preserve">01C11099I  </v>
          </cell>
          <cell r="D148" t="str">
            <v xml:space="preserve">Free Water Transfer Pump (P-102 A) Foundation    </v>
          </cell>
          <cell r="E148">
            <v>15</v>
          </cell>
          <cell r="F148" t="str">
            <v xml:space="preserve">FS  </v>
          </cell>
          <cell r="G148">
            <v>39050</v>
          </cell>
          <cell r="H148">
            <v>39070</v>
          </cell>
          <cell r="I148">
            <v>21</v>
          </cell>
          <cell r="J148">
            <v>195</v>
          </cell>
          <cell r="K148">
            <v>31318</v>
          </cell>
        </row>
        <row r="149">
          <cell r="C149" t="str">
            <v xml:space="preserve">01C11099J  </v>
          </cell>
          <cell r="D149" t="str">
            <v xml:space="preserve">Free Water Transfer Pump (P-102 B) Foundation    </v>
          </cell>
          <cell r="E149">
            <v>15</v>
          </cell>
          <cell r="F149" t="str">
            <v xml:space="preserve">FS  </v>
          </cell>
          <cell r="G149">
            <v>39050</v>
          </cell>
          <cell r="H149">
            <v>39070</v>
          </cell>
          <cell r="I149">
            <v>21</v>
          </cell>
          <cell r="J149">
            <v>195</v>
          </cell>
          <cell r="K149">
            <v>31318</v>
          </cell>
        </row>
        <row r="150">
          <cell r="C150" t="str">
            <v xml:space="preserve">01C20213E  </v>
          </cell>
          <cell r="D150" t="str">
            <v xml:space="preserve">Plant Commissioning                              </v>
          </cell>
          <cell r="E150">
            <v>0</v>
          </cell>
          <cell r="F150" t="str">
            <v xml:space="preserve">FF  </v>
          </cell>
          <cell r="G150">
            <v>39042</v>
          </cell>
          <cell r="H150">
            <v>39071</v>
          </cell>
          <cell r="I150">
            <v>30</v>
          </cell>
          <cell r="J150">
            <v>419</v>
          </cell>
          <cell r="K150">
            <v>31319</v>
          </cell>
        </row>
        <row r="151">
          <cell r="C151" t="str">
            <v xml:space="preserve">01C11101A  </v>
          </cell>
          <cell r="D151" t="str">
            <v xml:space="preserve">Demulsifier Injection Package(PK-170) Foundation </v>
          </cell>
          <cell r="E151">
            <v>15</v>
          </cell>
          <cell r="F151" t="str">
            <v xml:space="preserve">FS  </v>
          </cell>
          <cell r="G151">
            <v>39042</v>
          </cell>
          <cell r="H151">
            <v>39071</v>
          </cell>
          <cell r="I151">
            <v>30</v>
          </cell>
          <cell r="J151">
            <v>155</v>
          </cell>
          <cell r="K151">
            <v>31319</v>
          </cell>
        </row>
        <row r="152">
          <cell r="C152" t="str">
            <v xml:space="preserve">01C11101B  </v>
          </cell>
          <cell r="D152" t="str">
            <v xml:space="preserve">Corriosion Inhibitor Package (PK-171) Foundation </v>
          </cell>
          <cell r="E152">
            <v>15</v>
          </cell>
          <cell r="F152" t="str">
            <v xml:space="preserve">FS  </v>
          </cell>
          <cell r="G152">
            <v>39042</v>
          </cell>
          <cell r="H152">
            <v>39071</v>
          </cell>
          <cell r="I152">
            <v>30</v>
          </cell>
          <cell r="J152">
            <v>160</v>
          </cell>
          <cell r="K152">
            <v>31319</v>
          </cell>
        </row>
        <row r="153">
          <cell r="C153" t="str">
            <v xml:space="preserve">01C11101C  </v>
          </cell>
          <cell r="D153" t="str">
            <v xml:space="preserve">Oxygen Scavenger Injection Package(PK-172) FND.  </v>
          </cell>
          <cell r="E153">
            <v>15</v>
          </cell>
          <cell r="F153" t="str">
            <v xml:space="preserve">FS  </v>
          </cell>
          <cell r="G153">
            <v>39042</v>
          </cell>
          <cell r="H153">
            <v>39071</v>
          </cell>
          <cell r="I153">
            <v>30</v>
          </cell>
          <cell r="J153">
            <v>165</v>
          </cell>
          <cell r="K153">
            <v>31319</v>
          </cell>
        </row>
        <row r="154">
          <cell r="C154" t="str">
            <v xml:space="preserve">01C11101D  </v>
          </cell>
          <cell r="D154" t="str">
            <v xml:space="preserve">Reverse Demulsifire Injection Package(PK-173)FND </v>
          </cell>
          <cell r="E154">
            <v>15</v>
          </cell>
          <cell r="F154" t="str">
            <v xml:space="preserve">FS  </v>
          </cell>
          <cell r="G154">
            <v>39042</v>
          </cell>
          <cell r="H154">
            <v>39071</v>
          </cell>
          <cell r="I154">
            <v>30</v>
          </cell>
          <cell r="J154">
            <v>170</v>
          </cell>
          <cell r="K154">
            <v>31319</v>
          </cell>
        </row>
        <row r="155">
          <cell r="C155" t="str">
            <v xml:space="preserve">01C11101E  </v>
          </cell>
          <cell r="D155" t="str">
            <v xml:space="preserve">Scale Inhibitor Injection Package(PK-174) FND.   </v>
          </cell>
          <cell r="E155">
            <v>15</v>
          </cell>
          <cell r="F155" t="str">
            <v xml:space="preserve">FS  </v>
          </cell>
          <cell r="G155">
            <v>39042</v>
          </cell>
          <cell r="H155">
            <v>39071</v>
          </cell>
          <cell r="I155">
            <v>30</v>
          </cell>
          <cell r="J155">
            <v>175</v>
          </cell>
          <cell r="K155">
            <v>31319</v>
          </cell>
        </row>
        <row r="156">
          <cell r="C156" t="str">
            <v xml:space="preserve">01C11101F  </v>
          </cell>
          <cell r="D156" t="str">
            <v xml:space="preserve">Biocide Injection Package (PK-175) Foundation    </v>
          </cell>
          <cell r="E156">
            <v>15</v>
          </cell>
          <cell r="F156" t="str">
            <v xml:space="preserve">FS  </v>
          </cell>
          <cell r="G156">
            <v>39042</v>
          </cell>
          <cell r="H156">
            <v>39071</v>
          </cell>
          <cell r="I156">
            <v>30</v>
          </cell>
          <cell r="J156">
            <v>180</v>
          </cell>
          <cell r="K156">
            <v>31319</v>
          </cell>
        </row>
        <row r="157">
          <cell r="C157" t="str">
            <v xml:space="preserve">01C13157A  </v>
          </cell>
          <cell r="D157" t="str">
            <v xml:space="preserve">Oily Water Seperator Pumps(P-152A/B) Shade       </v>
          </cell>
          <cell r="E157">
            <v>0</v>
          </cell>
          <cell r="F157" t="str">
            <v xml:space="preserve">FS  </v>
          </cell>
          <cell r="G157">
            <v>39051</v>
          </cell>
          <cell r="H157">
            <v>39071</v>
          </cell>
          <cell r="I157">
            <v>21</v>
          </cell>
          <cell r="J157">
            <v>315</v>
          </cell>
          <cell r="K157">
            <v>31319</v>
          </cell>
        </row>
        <row r="158">
          <cell r="C158" t="str">
            <v xml:space="preserve">01C10086A  </v>
          </cell>
          <cell r="D158" t="str">
            <v xml:space="preserve">LV 1st Stage (Foundation &amp; Columns)              </v>
          </cell>
          <cell r="E158">
            <v>0</v>
          </cell>
          <cell r="F158" t="str">
            <v xml:space="preserve">FS  </v>
          </cell>
          <cell r="G158">
            <v>39052</v>
          </cell>
          <cell r="H158">
            <v>39072</v>
          </cell>
          <cell r="I158">
            <v>21</v>
          </cell>
          <cell r="J158">
            <v>131</v>
          </cell>
          <cell r="K158">
            <v>31320</v>
          </cell>
          <cell r="N158">
            <v>31247</v>
          </cell>
        </row>
        <row r="159">
          <cell r="C159" t="str">
            <v xml:space="preserve">01C13146A  </v>
          </cell>
          <cell r="D159" t="str">
            <v xml:space="preserve">Water Loading Pump (P-131) Shade                 </v>
          </cell>
          <cell r="E159">
            <v>0</v>
          </cell>
          <cell r="F159" t="str">
            <v xml:space="preserve">FS  </v>
          </cell>
          <cell r="G159">
            <v>39054</v>
          </cell>
          <cell r="H159">
            <v>39074</v>
          </cell>
          <cell r="I159">
            <v>21</v>
          </cell>
          <cell r="J159">
            <v>312</v>
          </cell>
          <cell r="K159">
            <v>31322</v>
          </cell>
        </row>
        <row r="160">
          <cell r="C160" t="str">
            <v xml:space="preserve">01C13147A  </v>
          </cell>
          <cell r="D160" t="str">
            <v xml:space="preserve">Fuel Oil Pump (P-130) Shade                      </v>
          </cell>
          <cell r="E160">
            <v>0</v>
          </cell>
          <cell r="F160" t="str">
            <v xml:space="preserve">FS  </v>
          </cell>
          <cell r="G160">
            <v>39056</v>
          </cell>
          <cell r="H160">
            <v>39076</v>
          </cell>
          <cell r="I160">
            <v>21</v>
          </cell>
          <cell r="J160">
            <v>310</v>
          </cell>
          <cell r="K160">
            <v>31324</v>
          </cell>
        </row>
        <row r="161">
          <cell r="C161" t="str">
            <v xml:space="preserve">01C13152A  </v>
          </cell>
          <cell r="D161" t="str">
            <v xml:space="preserve">Recirculation Pumps (P-101A/B) Shade             </v>
          </cell>
          <cell r="E161">
            <v>0</v>
          </cell>
          <cell r="F161" t="str">
            <v xml:space="preserve">FS  </v>
          </cell>
          <cell r="G161">
            <v>39057</v>
          </cell>
          <cell r="H161">
            <v>39077</v>
          </cell>
          <cell r="I161">
            <v>21</v>
          </cell>
          <cell r="J161">
            <v>309</v>
          </cell>
          <cell r="K161">
            <v>31325</v>
          </cell>
        </row>
        <row r="162">
          <cell r="C162" t="str">
            <v xml:space="preserve">01C13154A  </v>
          </cell>
          <cell r="D162" t="str">
            <v xml:space="preserve">Crude Oil Pumps Shade                            </v>
          </cell>
          <cell r="E162">
            <v>0</v>
          </cell>
          <cell r="F162" t="str">
            <v xml:space="preserve">FS  </v>
          </cell>
          <cell r="G162">
            <v>39054</v>
          </cell>
          <cell r="H162">
            <v>39083</v>
          </cell>
          <cell r="I162">
            <v>30</v>
          </cell>
          <cell r="J162">
            <v>253</v>
          </cell>
          <cell r="K162">
            <v>31331</v>
          </cell>
        </row>
        <row r="163">
          <cell r="C163" t="str">
            <v xml:space="preserve">01C10086A  </v>
          </cell>
          <cell r="D163" t="str">
            <v xml:space="preserve">LV 1st Stage (Foundation &amp; Columns)              </v>
          </cell>
          <cell r="E163">
            <v>0</v>
          </cell>
          <cell r="F163" t="str">
            <v xml:space="preserve">FS  </v>
          </cell>
          <cell r="G163">
            <v>39063</v>
          </cell>
          <cell r="H163">
            <v>39083</v>
          </cell>
          <cell r="I163">
            <v>21</v>
          </cell>
          <cell r="J163">
            <v>131</v>
          </cell>
          <cell r="K163">
            <v>31331</v>
          </cell>
          <cell r="N163">
            <v>31274</v>
          </cell>
        </row>
        <row r="164">
          <cell r="C164" t="str">
            <v xml:space="preserve">01C14119B  </v>
          </cell>
          <cell r="D164" t="str">
            <v xml:space="preserve">Elavated Water Tank (TK-170) Installation        </v>
          </cell>
          <cell r="E164">
            <v>5</v>
          </cell>
          <cell r="F164" t="str">
            <v xml:space="preserve">FS  </v>
          </cell>
          <cell r="G164">
            <v>39067</v>
          </cell>
          <cell r="H164">
            <v>39086</v>
          </cell>
          <cell r="I164">
            <v>20</v>
          </cell>
          <cell r="J164">
            <v>207</v>
          </cell>
          <cell r="K164">
            <v>31334</v>
          </cell>
        </row>
        <row r="165">
          <cell r="C165" t="str">
            <v xml:space="preserve">01C14120A  </v>
          </cell>
          <cell r="D165" t="str">
            <v xml:space="preserve">Fire Water Field Fabricated Tank(TK-190) Instal. </v>
          </cell>
          <cell r="E165">
            <v>5</v>
          </cell>
          <cell r="F165" t="str">
            <v xml:space="preserve">FS  </v>
          </cell>
          <cell r="G165">
            <v>39067</v>
          </cell>
          <cell r="H165">
            <v>39086</v>
          </cell>
          <cell r="I165">
            <v>20</v>
          </cell>
          <cell r="J165">
            <v>207</v>
          </cell>
          <cell r="K165">
            <v>31334</v>
          </cell>
        </row>
        <row r="166">
          <cell r="C166" t="str">
            <v xml:space="preserve">01C14121A  </v>
          </cell>
          <cell r="D166" t="str">
            <v xml:space="preserve">Fuel Oil Tank (TK-130) Installation              </v>
          </cell>
          <cell r="E166">
            <v>5</v>
          </cell>
          <cell r="F166" t="str">
            <v xml:space="preserve">FS  </v>
          </cell>
          <cell r="G166">
            <v>39067</v>
          </cell>
          <cell r="H166">
            <v>39086</v>
          </cell>
          <cell r="I166">
            <v>20</v>
          </cell>
          <cell r="J166">
            <v>207</v>
          </cell>
          <cell r="K166">
            <v>31334</v>
          </cell>
        </row>
        <row r="167">
          <cell r="C167" t="str">
            <v xml:space="preserve">01C14132A  </v>
          </cell>
          <cell r="D167" t="str">
            <v xml:space="preserve">Dilution Water Field Fabricated Tank(TK-110)Inst </v>
          </cell>
          <cell r="E167">
            <v>5</v>
          </cell>
          <cell r="F167" t="str">
            <v xml:space="preserve">FS  </v>
          </cell>
          <cell r="G167">
            <v>39067</v>
          </cell>
          <cell r="H167">
            <v>39086</v>
          </cell>
          <cell r="I167">
            <v>20</v>
          </cell>
          <cell r="J167">
            <v>207</v>
          </cell>
          <cell r="K167">
            <v>31334</v>
          </cell>
        </row>
        <row r="168">
          <cell r="C168" t="str">
            <v xml:space="preserve">01C14133A  </v>
          </cell>
          <cell r="D168" t="str">
            <v xml:space="preserve">Disposal Tank (TK-180) Installation              </v>
          </cell>
          <cell r="E168">
            <v>5</v>
          </cell>
          <cell r="F168" t="str">
            <v xml:space="preserve">FS  </v>
          </cell>
          <cell r="G168">
            <v>39067</v>
          </cell>
          <cell r="H168">
            <v>39086</v>
          </cell>
          <cell r="I168">
            <v>20</v>
          </cell>
          <cell r="J168">
            <v>207</v>
          </cell>
          <cell r="K168">
            <v>31334</v>
          </cell>
        </row>
        <row r="169">
          <cell r="C169" t="str">
            <v xml:space="preserve">01C14138A  </v>
          </cell>
          <cell r="D169" t="str">
            <v xml:space="preserve">Degasing Field Fabricated Tank (TK-100)Install.  </v>
          </cell>
          <cell r="E169">
            <v>5</v>
          </cell>
          <cell r="F169" t="str">
            <v xml:space="preserve">FS  </v>
          </cell>
          <cell r="G169">
            <v>39067</v>
          </cell>
          <cell r="H169">
            <v>39086</v>
          </cell>
          <cell r="I169">
            <v>20</v>
          </cell>
          <cell r="J169">
            <v>207</v>
          </cell>
          <cell r="K169">
            <v>31334</v>
          </cell>
        </row>
        <row r="170">
          <cell r="C170" t="str">
            <v xml:space="preserve">01C16189F  </v>
          </cell>
          <cell r="D170" t="str">
            <v xml:space="preserve">NGR Installation                                 </v>
          </cell>
          <cell r="E170">
            <v>45</v>
          </cell>
          <cell r="F170" t="str">
            <v xml:space="preserve">FS  </v>
          </cell>
          <cell r="G170">
            <v>39074</v>
          </cell>
          <cell r="H170">
            <v>39087</v>
          </cell>
          <cell r="I170">
            <v>14</v>
          </cell>
          <cell r="J170">
            <v>204</v>
          </cell>
          <cell r="K170">
            <v>31335</v>
          </cell>
        </row>
        <row r="171">
          <cell r="C171" t="str">
            <v xml:space="preserve">01C19213D  </v>
          </cell>
          <cell r="D171" t="str">
            <v xml:space="preserve">Instrument Test &amp; Precommissioning               </v>
          </cell>
          <cell r="E171">
            <v>0</v>
          </cell>
          <cell r="F171" t="str">
            <v xml:space="preserve">FS  </v>
          </cell>
          <cell r="G171">
            <v>39054</v>
          </cell>
          <cell r="H171">
            <v>39093</v>
          </cell>
          <cell r="I171">
            <v>40</v>
          </cell>
          <cell r="J171">
            <v>302</v>
          </cell>
          <cell r="K171">
            <v>31341</v>
          </cell>
        </row>
        <row r="172">
          <cell r="C172" t="str">
            <v xml:space="preserve">01C16189B  </v>
          </cell>
          <cell r="D172" t="str">
            <v xml:space="preserve">Power Transformers Installation (2set)           </v>
          </cell>
          <cell r="E172">
            <v>27</v>
          </cell>
          <cell r="F172" t="str">
            <v xml:space="preserve">FS  </v>
          </cell>
          <cell r="G172">
            <v>39065</v>
          </cell>
          <cell r="H172">
            <v>39094</v>
          </cell>
          <cell r="I172">
            <v>30</v>
          </cell>
          <cell r="J172">
            <v>199</v>
          </cell>
          <cell r="K172">
            <v>31342</v>
          </cell>
        </row>
        <row r="173">
          <cell r="C173" t="str">
            <v xml:space="preserve">01C16189C  </v>
          </cell>
          <cell r="D173" t="str">
            <v xml:space="preserve">Distribution Transformer Installation (2set)     </v>
          </cell>
          <cell r="E173">
            <v>27</v>
          </cell>
          <cell r="F173" t="str">
            <v xml:space="preserve">FS  </v>
          </cell>
          <cell r="G173">
            <v>39065</v>
          </cell>
          <cell r="H173">
            <v>39094</v>
          </cell>
          <cell r="I173">
            <v>30</v>
          </cell>
          <cell r="J173">
            <v>199</v>
          </cell>
          <cell r="K173">
            <v>31342</v>
          </cell>
        </row>
        <row r="174">
          <cell r="C174" t="str">
            <v xml:space="preserve">01C13156A  </v>
          </cell>
          <cell r="D174" t="str">
            <v xml:space="preserve">H/C Close Drain &amp; Flare K.O.D Pump Shade         </v>
          </cell>
          <cell r="E174">
            <v>0</v>
          </cell>
          <cell r="F174" t="str">
            <v xml:space="preserve">FS  </v>
          </cell>
          <cell r="G174">
            <v>39075</v>
          </cell>
          <cell r="H174">
            <v>39095</v>
          </cell>
          <cell r="I174">
            <v>21</v>
          </cell>
          <cell r="J174">
            <v>291</v>
          </cell>
          <cell r="K174">
            <v>31343</v>
          </cell>
        </row>
        <row r="175">
          <cell r="C175" t="str">
            <v xml:space="preserve">01C13150A  </v>
          </cell>
          <cell r="D175" t="str">
            <v xml:space="preserve">Fire Water &amp; Jockey Pump Shade                   </v>
          </cell>
          <cell r="E175">
            <v>0</v>
          </cell>
          <cell r="F175" t="str">
            <v xml:space="preserve">FS  </v>
          </cell>
          <cell r="G175">
            <v>39073</v>
          </cell>
          <cell r="H175">
            <v>39102</v>
          </cell>
          <cell r="I175">
            <v>30</v>
          </cell>
          <cell r="J175">
            <v>228</v>
          </cell>
          <cell r="K175">
            <v>31350</v>
          </cell>
        </row>
        <row r="176">
          <cell r="C176" t="str">
            <v xml:space="preserve">01C19213B  </v>
          </cell>
          <cell r="D176" t="str">
            <v xml:space="preserve">Electrical Test &amp; Precommissioning               </v>
          </cell>
          <cell r="E176">
            <v>0</v>
          </cell>
          <cell r="F176" t="str">
            <v xml:space="preserve">FS  </v>
          </cell>
          <cell r="G176">
            <v>39091</v>
          </cell>
          <cell r="H176">
            <v>39104</v>
          </cell>
          <cell r="I176">
            <v>14</v>
          </cell>
          <cell r="J176">
            <v>276</v>
          </cell>
          <cell r="K176">
            <v>31353</v>
          </cell>
          <cell r="L176">
            <v>7751</v>
          </cell>
        </row>
        <row r="177">
          <cell r="C177" t="str">
            <v xml:space="preserve">01C13149A  </v>
          </cell>
          <cell r="D177" t="str">
            <v xml:space="preserve">Water &amp; Effluent Water Pump Shade                </v>
          </cell>
          <cell r="E177">
            <v>0</v>
          </cell>
          <cell r="F177" t="str">
            <v xml:space="preserve">FS  </v>
          </cell>
          <cell r="G177">
            <v>39076</v>
          </cell>
          <cell r="H177">
            <v>39105</v>
          </cell>
          <cell r="I177">
            <v>30</v>
          </cell>
          <cell r="J177">
            <v>216</v>
          </cell>
          <cell r="K177">
            <v>31354</v>
          </cell>
        </row>
        <row r="178">
          <cell r="C178" t="str">
            <v xml:space="preserve">01C13151A  </v>
          </cell>
          <cell r="D178" t="str">
            <v xml:space="preserve">Chemical Injection Package Shade                 </v>
          </cell>
          <cell r="E178">
            <v>0</v>
          </cell>
          <cell r="F178" t="str">
            <v xml:space="preserve">FS  </v>
          </cell>
          <cell r="G178">
            <v>39077</v>
          </cell>
          <cell r="H178">
            <v>39106</v>
          </cell>
          <cell r="I178">
            <v>30</v>
          </cell>
          <cell r="J178">
            <v>279</v>
          </cell>
          <cell r="K178">
            <v>31355</v>
          </cell>
        </row>
        <row r="179">
          <cell r="C179" t="str">
            <v xml:space="preserve">03C32267F  </v>
          </cell>
          <cell r="D179" t="str">
            <v xml:space="preserve">Cabling                                          </v>
          </cell>
          <cell r="E179">
            <v>0</v>
          </cell>
          <cell r="F179" t="str">
            <v xml:space="preserve">FS  </v>
          </cell>
          <cell r="G179">
            <v>39093</v>
          </cell>
          <cell r="H179">
            <v>39107</v>
          </cell>
          <cell r="I179">
            <v>15</v>
          </cell>
          <cell r="J179">
            <v>368</v>
          </cell>
          <cell r="K179">
            <v>31356</v>
          </cell>
        </row>
        <row r="180">
          <cell r="C180" t="str">
            <v xml:space="preserve">01C16186A  </v>
          </cell>
          <cell r="D180" t="str">
            <v xml:space="preserve">Electrical Earthing 1st Part (1/7)               </v>
          </cell>
          <cell r="E180">
            <v>0</v>
          </cell>
          <cell r="F180" t="str">
            <v xml:space="preserve">FS  </v>
          </cell>
          <cell r="G180">
            <v>39111</v>
          </cell>
          <cell r="H180">
            <v>39115</v>
          </cell>
          <cell r="I180">
            <v>5</v>
          </cell>
          <cell r="J180">
            <v>241</v>
          </cell>
          <cell r="K180">
            <v>31364</v>
          </cell>
        </row>
        <row r="181">
          <cell r="C181" t="str">
            <v xml:space="preserve">01C10084D  </v>
          </cell>
          <cell r="D181" t="str">
            <v xml:space="preserve">T.C. 4th Stage (Doors,Windows,Elect,Comp. Work)  </v>
          </cell>
          <cell r="E181">
            <v>0</v>
          </cell>
          <cell r="F181" t="str">
            <v xml:space="preserve">FS  </v>
          </cell>
          <cell r="G181">
            <v>39073</v>
          </cell>
          <cell r="H181">
            <v>39117</v>
          </cell>
          <cell r="I181">
            <v>45</v>
          </cell>
          <cell r="J181">
            <v>160</v>
          </cell>
          <cell r="K181">
            <v>31366</v>
          </cell>
        </row>
        <row r="182">
          <cell r="C182" t="str">
            <v xml:space="preserve">01C10085D  </v>
          </cell>
          <cell r="D182" t="str">
            <v xml:space="preserve">MV 4th Stage (Doors,Windows,Elect,Comp. Work)    </v>
          </cell>
          <cell r="E182">
            <v>0</v>
          </cell>
          <cell r="F182" t="str">
            <v xml:space="preserve">FS  </v>
          </cell>
          <cell r="G182">
            <v>39073</v>
          </cell>
          <cell r="H182">
            <v>39117</v>
          </cell>
          <cell r="I182">
            <v>45</v>
          </cell>
          <cell r="J182">
            <v>160</v>
          </cell>
          <cell r="K182">
            <v>31366</v>
          </cell>
        </row>
        <row r="183">
          <cell r="C183" t="str">
            <v xml:space="preserve">01C10086D  </v>
          </cell>
          <cell r="D183" t="str">
            <v xml:space="preserve">LV 4th Stage (Doors,Windows,Elect,Comp. Work)    </v>
          </cell>
          <cell r="E183">
            <v>0</v>
          </cell>
          <cell r="F183" t="str">
            <v xml:space="preserve">FS  </v>
          </cell>
          <cell r="G183">
            <v>39073</v>
          </cell>
          <cell r="H183">
            <v>39117</v>
          </cell>
          <cell r="I183">
            <v>45</v>
          </cell>
          <cell r="J183">
            <v>160</v>
          </cell>
          <cell r="K183">
            <v>31366</v>
          </cell>
        </row>
        <row r="184">
          <cell r="C184" t="str">
            <v xml:space="preserve">01C10089D  </v>
          </cell>
          <cell r="D184" t="str">
            <v xml:space="preserve">G. H. 4th Stage (Doors,Windows,Elect,Comp. Work) </v>
          </cell>
          <cell r="E184">
            <v>0</v>
          </cell>
          <cell r="F184" t="str">
            <v xml:space="preserve">FS  </v>
          </cell>
          <cell r="G184">
            <v>39073</v>
          </cell>
          <cell r="H184">
            <v>39117</v>
          </cell>
          <cell r="I184">
            <v>45</v>
          </cell>
          <cell r="J184">
            <v>160</v>
          </cell>
          <cell r="K184">
            <v>31366</v>
          </cell>
        </row>
        <row r="185">
          <cell r="C185" t="str">
            <v xml:space="preserve">01C19213B  </v>
          </cell>
          <cell r="D185" t="str">
            <v xml:space="preserve">Electrical Test &amp; Precommissioning               </v>
          </cell>
          <cell r="E185">
            <v>0</v>
          </cell>
          <cell r="F185" t="str">
            <v xml:space="preserve">FS  </v>
          </cell>
          <cell r="G185">
            <v>39104</v>
          </cell>
          <cell r="H185">
            <v>39117</v>
          </cell>
          <cell r="I185">
            <v>14</v>
          </cell>
          <cell r="J185">
            <v>263</v>
          </cell>
          <cell r="K185">
            <v>31366</v>
          </cell>
        </row>
        <row r="186">
          <cell r="C186" t="str">
            <v xml:space="preserve">01C19213D  </v>
          </cell>
          <cell r="D186" t="str">
            <v xml:space="preserve">Instrument Test &amp; Precommissioning               </v>
          </cell>
          <cell r="E186">
            <v>0</v>
          </cell>
          <cell r="F186" t="str">
            <v xml:space="preserve">FS  </v>
          </cell>
          <cell r="G186">
            <v>39120</v>
          </cell>
          <cell r="H186">
            <v>39129</v>
          </cell>
          <cell r="I186">
            <v>10</v>
          </cell>
          <cell r="J186">
            <v>266</v>
          </cell>
          <cell r="K186">
            <v>31378</v>
          </cell>
        </row>
        <row r="187">
          <cell r="C187" t="str">
            <v xml:space="preserve">01C15161A  </v>
          </cell>
          <cell r="D187" t="str">
            <v xml:space="preserve">Shop Fabrication                                 </v>
          </cell>
          <cell r="E187">
            <v>0</v>
          </cell>
          <cell r="F187" t="str">
            <v xml:space="preserve">FS  </v>
          </cell>
          <cell r="G187">
            <v>39107</v>
          </cell>
          <cell r="H187">
            <v>39136</v>
          </cell>
          <cell r="I187">
            <v>30</v>
          </cell>
          <cell r="J187">
            <v>124</v>
          </cell>
          <cell r="K187">
            <v>31385</v>
          </cell>
        </row>
        <row r="188">
          <cell r="C188" t="str">
            <v xml:space="preserve">01C15162A  </v>
          </cell>
          <cell r="D188" t="str">
            <v xml:space="preserve">Shop Fabrication                                 </v>
          </cell>
          <cell r="E188">
            <v>0</v>
          </cell>
          <cell r="F188" t="str">
            <v xml:space="preserve">FS  </v>
          </cell>
          <cell r="G188">
            <v>39107</v>
          </cell>
          <cell r="H188">
            <v>39136</v>
          </cell>
          <cell r="I188">
            <v>30</v>
          </cell>
          <cell r="J188">
            <v>124</v>
          </cell>
          <cell r="K188">
            <v>31385</v>
          </cell>
        </row>
        <row r="189">
          <cell r="C189" t="str">
            <v xml:space="preserve">01C15163A  </v>
          </cell>
          <cell r="D189" t="str">
            <v xml:space="preserve">Shop Fabrication                                 </v>
          </cell>
          <cell r="E189">
            <v>0</v>
          </cell>
          <cell r="F189" t="str">
            <v xml:space="preserve">FS  </v>
          </cell>
          <cell r="G189">
            <v>39107</v>
          </cell>
          <cell r="H189">
            <v>39136</v>
          </cell>
          <cell r="I189">
            <v>30</v>
          </cell>
          <cell r="J189">
            <v>124</v>
          </cell>
          <cell r="K189">
            <v>31385</v>
          </cell>
        </row>
        <row r="190">
          <cell r="C190" t="str">
            <v xml:space="preserve">01C15164A  </v>
          </cell>
          <cell r="D190" t="str">
            <v xml:space="preserve">Shop Fabrication                                 </v>
          </cell>
          <cell r="E190">
            <v>0</v>
          </cell>
          <cell r="F190" t="str">
            <v xml:space="preserve">FS  </v>
          </cell>
          <cell r="G190">
            <v>39107</v>
          </cell>
          <cell r="H190">
            <v>39136</v>
          </cell>
          <cell r="I190">
            <v>30</v>
          </cell>
          <cell r="J190">
            <v>124</v>
          </cell>
          <cell r="K190">
            <v>31385</v>
          </cell>
        </row>
        <row r="191">
          <cell r="C191" t="str">
            <v xml:space="preserve">01C15165A  </v>
          </cell>
          <cell r="D191" t="str">
            <v xml:space="preserve">PU (3rd Stg) to DU (Degasing Tank) 300 m 10"     </v>
          </cell>
          <cell r="E191">
            <v>10</v>
          </cell>
          <cell r="F191" t="str">
            <v xml:space="preserve">FS  </v>
          </cell>
          <cell r="G191">
            <v>39107</v>
          </cell>
          <cell r="H191">
            <v>39136</v>
          </cell>
          <cell r="I191">
            <v>30</v>
          </cell>
          <cell r="J191">
            <v>124</v>
          </cell>
          <cell r="K191">
            <v>31385</v>
          </cell>
        </row>
        <row r="192">
          <cell r="C192" t="str">
            <v xml:space="preserve">01C15165B  </v>
          </cell>
          <cell r="D192" t="str">
            <v xml:space="preserve">DU to PU 300m 10"                                </v>
          </cell>
          <cell r="E192">
            <v>10</v>
          </cell>
          <cell r="F192" t="str">
            <v xml:space="preserve">FS  </v>
          </cell>
          <cell r="G192">
            <v>39107</v>
          </cell>
          <cell r="H192">
            <v>39136</v>
          </cell>
          <cell r="I192">
            <v>30</v>
          </cell>
          <cell r="J192">
            <v>124</v>
          </cell>
          <cell r="K192">
            <v>31385</v>
          </cell>
        </row>
        <row r="193">
          <cell r="C193" t="str">
            <v xml:space="preserve">01C15165C  </v>
          </cell>
          <cell r="D193" t="str">
            <v xml:space="preserve">Water Line from 12" Piping to DU 300m 8"         </v>
          </cell>
          <cell r="E193">
            <v>10</v>
          </cell>
          <cell r="F193" t="str">
            <v xml:space="preserve">FS  </v>
          </cell>
          <cell r="G193">
            <v>39107</v>
          </cell>
          <cell r="H193">
            <v>39136</v>
          </cell>
          <cell r="I193">
            <v>30</v>
          </cell>
          <cell r="J193">
            <v>124</v>
          </cell>
          <cell r="K193">
            <v>31385</v>
          </cell>
        </row>
        <row r="194">
          <cell r="C194" t="str">
            <v xml:space="preserve">01C20213E  </v>
          </cell>
          <cell r="D194" t="str">
            <v xml:space="preserve">Plant Commissioning                              </v>
          </cell>
          <cell r="E194">
            <v>0</v>
          </cell>
          <cell r="F194" t="str">
            <v xml:space="preserve">FS  </v>
          </cell>
          <cell r="G194">
            <v>39127</v>
          </cell>
          <cell r="H194">
            <v>39136</v>
          </cell>
          <cell r="I194">
            <v>10</v>
          </cell>
          <cell r="J194">
            <v>309</v>
          </cell>
          <cell r="K194">
            <v>31385</v>
          </cell>
        </row>
        <row r="195">
          <cell r="C195" t="str">
            <v xml:space="preserve">03C32267B  </v>
          </cell>
          <cell r="D195" t="str">
            <v xml:space="preserve">Tower Foundation                                 </v>
          </cell>
          <cell r="E195">
            <v>-20</v>
          </cell>
          <cell r="F195" t="str">
            <v xml:space="preserve">FF  </v>
          </cell>
          <cell r="G195">
            <v>39124</v>
          </cell>
          <cell r="H195">
            <v>39138</v>
          </cell>
          <cell r="I195">
            <v>15</v>
          </cell>
          <cell r="J195">
            <v>267</v>
          </cell>
          <cell r="K195">
            <v>31387</v>
          </cell>
        </row>
        <row r="196">
          <cell r="C196" t="str">
            <v xml:space="preserve">03C32267C  </v>
          </cell>
          <cell r="D196" t="str">
            <v xml:space="preserve">Tower Installation                               </v>
          </cell>
          <cell r="E196">
            <v>0</v>
          </cell>
          <cell r="F196" t="str">
            <v xml:space="preserve">FS  </v>
          </cell>
          <cell r="G196">
            <v>39124</v>
          </cell>
          <cell r="H196">
            <v>39138</v>
          </cell>
          <cell r="I196">
            <v>15</v>
          </cell>
          <cell r="J196">
            <v>267</v>
          </cell>
          <cell r="K196">
            <v>31387</v>
          </cell>
        </row>
        <row r="197">
          <cell r="C197" t="str">
            <v xml:space="preserve">01C15161B  </v>
          </cell>
          <cell r="D197" t="str">
            <v xml:space="preserve">Field Fabrication                                </v>
          </cell>
          <cell r="E197">
            <v>0</v>
          </cell>
          <cell r="F197" t="str">
            <v xml:space="preserve">FS  </v>
          </cell>
          <cell r="G197">
            <v>39127</v>
          </cell>
          <cell r="H197">
            <v>39141</v>
          </cell>
          <cell r="I197">
            <v>15</v>
          </cell>
          <cell r="J197">
            <v>149</v>
          </cell>
          <cell r="K197">
            <v>31390</v>
          </cell>
        </row>
        <row r="198">
          <cell r="C198" t="str">
            <v xml:space="preserve">01C15162B  </v>
          </cell>
          <cell r="D198" t="str">
            <v xml:space="preserve">Field Fabrication                                </v>
          </cell>
          <cell r="E198">
            <v>0</v>
          </cell>
          <cell r="F198" t="str">
            <v xml:space="preserve">FS  </v>
          </cell>
          <cell r="G198">
            <v>39127</v>
          </cell>
          <cell r="H198">
            <v>39141</v>
          </cell>
          <cell r="I198">
            <v>15</v>
          </cell>
          <cell r="J198">
            <v>149</v>
          </cell>
          <cell r="K198">
            <v>31390</v>
          </cell>
        </row>
        <row r="199">
          <cell r="C199" t="str">
            <v xml:space="preserve">01C15163B  </v>
          </cell>
          <cell r="D199" t="str">
            <v xml:space="preserve">Field Fabrication                                </v>
          </cell>
          <cell r="E199">
            <v>0</v>
          </cell>
          <cell r="F199" t="str">
            <v xml:space="preserve">FS  </v>
          </cell>
          <cell r="G199">
            <v>39127</v>
          </cell>
          <cell r="H199">
            <v>39141</v>
          </cell>
          <cell r="I199">
            <v>15</v>
          </cell>
          <cell r="J199">
            <v>149</v>
          </cell>
          <cell r="K199">
            <v>31390</v>
          </cell>
        </row>
        <row r="200">
          <cell r="C200" t="str">
            <v xml:space="preserve">01C15164B  </v>
          </cell>
          <cell r="D200" t="str">
            <v xml:space="preserve">Field Fabrication                                </v>
          </cell>
          <cell r="E200">
            <v>0</v>
          </cell>
          <cell r="F200" t="str">
            <v xml:space="preserve">FS  </v>
          </cell>
          <cell r="G200">
            <v>39127</v>
          </cell>
          <cell r="H200">
            <v>39141</v>
          </cell>
          <cell r="I200">
            <v>15</v>
          </cell>
          <cell r="J200">
            <v>149</v>
          </cell>
          <cell r="K200">
            <v>31390</v>
          </cell>
        </row>
        <row r="201">
          <cell r="C201" t="str">
            <v xml:space="preserve">01C19213B  </v>
          </cell>
          <cell r="D201" t="str">
            <v xml:space="preserve">Electrical Test &amp; Precommissioning               </v>
          </cell>
          <cell r="E201">
            <v>0</v>
          </cell>
          <cell r="F201" t="str">
            <v xml:space="preserve">FS  </v>
          </cell>
          <cell r="G201">
            <v>39130</v>
          </cell>
          <cell r="H201">
            <v>39143</v>
          </cell>
          <cell r="I201">
            <v>14</v>
          </cell>
          <cell r="J201">
            <v>237</v>
          </cell>
          <cell r="K201">
            <v>31392</v>
          </cell>
        </row>
        <row r="202">
          <cell r="C202" t="str">
            <v xml:space="preserve">01C16189F  </v>
          </cell>
          <cell r="D202" t="str">
            <v xml:space="preserve">NGR Installation                                 </v>
          </cell>
          <cell r="E202">
            <v>0</v>
          </cell>
          <cell r="F202" t="str">
            <v xml:space="preserve">FS  </v>
          </cell>
          <cell r="G202">
            <v>39144</v>
          </cell>
          <cell r="H202">
            <v>39148</v>
          </cell>
          <cell r="I202">
            <v>5</v>
          </cell>
          <cell r="J202">
            <v>188</v>
          </cell>
          <cell r="K202">
            <v>31397</v>
          </cell>
        </row>
        <row r="203">
          <cell r="C203" t="str">
            <v xml:space="preserve">01C20213E  </v>
          </cell>
          <cell r="D203" t="str">
            <v xml:space="preserve">Plant Commissioning                              </v>
          </cell>
          <cell r="E203">
            <v>0</v>
          </cell>
          <cell r="F203" t="str">
            <v xml:space="preserve">FS  </v>
          </cell>
          <cell r="G203">
            <v>39142</v>
          </cell>
          <cell r="H203">
            <v>39151</v>
          </cell>
          <cell r="I203">
            <v>10</v>
          </cell>
          <cell r="J203">
            <v>294</v>
          </cell>
          <cell r="K203">
            <v>31400</v>
          </cell>
        </row>
        <row r="204">
          <cell r="C204" t="str">
            <v xml:space="preserve">01C19213B  </v>
          </cell>
          <cell r="D204" t="str">
            <v xml:space="preserve">Electrical Test &amp; Precommissioning               </v>
          </cell>
          <cell r="E204">
            <v>0</v>
          </cell>
          <cell r="F204" t="str">
            <v xml:space="preserve">FS  </v>
          </cell>
          <cell r="G204">
            <v>39140</v>
          </cell>
          <cell r="H204">
            <v>39153</v>
          </cell>
          <cell r="I204">
            <v>14</v>
          </cell>
          <cell r="J204">
            <v>227</v>
          </cell>
          <cell r="K204">
            <v>31402</v>
          </cell>
        </row>
        <row r="205">
          <cell r="C205" t="str">
            <v xml:space="preserve">01C19213B  </v>
          </cell>
          <cell r="D205" t="str">
            <v xml:space="preserve">Electrical Test &amp; Precommissioning               </v>
          </cell>
          <cell r="E205">
            <v>0</v>
          </cell>
          <cell r="F205" t="str">
            <v xml:space="preserve">FS  </v>
          </cell>
          <cell r="G205">
            <v>39140</v>
          </cell>
          <cell r="H205">
            <v>39153</v>
          </cell>
          <cell r="I205">
            <v>14</v>
          </cell>
          <cell r="J205">
            <v>227</v>
          </cell>
          <cell r="K205">
            <v>31402</v>
          </cell>
        </row>
        <row r="206">
          <cell r="C206" t="str">
            <v xml:space="preserve">01C19213B  </v>
          </cell>
          <cell r="D206" t="str">
            <v xml:space="preserve">Electrical Test &amp; Precommissioning               </v>
          </cell>
          <cell r="E206">
            <v>0</v>
          </cell>
          <cell r="F206" t="str">
            <v xml:space="preserve">FS  </v>
          </cell>
          <cell r="G206">
            <v>39141</v>
          </cell>
          <cell r="H206">
            <v>39154</v>
          </cell>
          <cell r="I206">
            <v>14</v>
          </cell>
          <cell r="J206">
            <v>226</v>
          </cell>
          <cell r="K206">
            <v>31403</v>
          </cell>
        </row>
        <row r="207">
          <cell r="C207" t="str">
            <v xml:space="preserve">01C20213E  </v>
          </cell>
          <cell r="D207" t="str">
            <v xml:space="preserve">Plant Commissioning                              </v>
          </cell>
          <cell r="E207">
            <v>0</v>
          </cell>
          <cell r="F207" t="str">
            <v xml:space="preserve">FF  </v>
          </cell>
          <cell r="G207">
            <v>39067</v>
          </cell>
          <cell r="H207">
            <v>39156</v>
          </cell>
          <cell r="I207">
            <v>90</v>
          </cell>
          <cell r="J207">
            <v>334</v>
          </cell>
          <cell r="K207">
            <v>31405</v>
          </cell>
        </row>
        <row r="208">
          <cell r="C208" t="str">
            <v xml:space="preserve">01C17202B  </v>
          </cell>
          <cell r="D208" t="str">
            <v xml:space="preserve">Field Instrument &amp; Hookup Installation 1st (1/4) </v>
          </cell>
          <cell r="E208">
            <v>20</v>
          </cell>
          <cell r="F208" t="str">
            <v xml:space="preserve">FS  </v>
          </cell>
          <cell r="G208">
            <v>39127</v>
          </cell>
          <cell r="H208">
            <v>39156</v>
          </cell>
          <cell r="I208">
            <v>30</v>
          </cell>
          <cell r="J208">
            <v>180</v>
          </cell>
          <cell r="K208">
            <v>31405</v>
          </cell>
        </row>
        <row r="209">
          <cell r="C209" t="str">
            <v xml:space="preserve">01C14123B  </v>
          </cell>
          <cell r="D209" t="str">
            <v xml:space="preserve">Vaccum Dearation Package (PK-110) Installation   </v>
          </cell>
          <cell r="E209">
            <v>5</v>
          </cell>
          <cell r="F209" t="str">
            <v xml:space="preserve">FS  </v>
          </cell>
          <cell r="G209">
            <v>39152</v>
          </cell>
          <cell r="H209">
            <v>39156</v>
          </cell>
          <cell r="I209">
            <v>5</v>
          </cell>
          <cell r="J209">
            <v>192</v>
          </cell>
          <cell r="K209">
            <v>31405</v>
          </cell>
        </row>
        <row r="210">
          <cell r="C210" t="str">
            <v xml:space="preserve">01C11113A  </v>
          </cell>
          <cell r="D210" t="str">
            <v xml:space="preserve">Flare Stack (FL-160) Foundation                  </v>
          </cell>
          <cell r="E210">
            <v>15</v>
          </cell>
          <cell r="F210" t="str">
            <v xml:space="preserve">FS  </v>
          </cell>
          <cell r="G210">
            <v>39144</v>
          </cell>
          <cell r="H210">
            <v>39171</v>
          </cell>
          <cell r="I210">
            <v>21</v>
          </cell>
          <cell r="J210">
            <v>126</v>
          </cell>
          <cell r="K210">
            <v>31422</v>
          </cell>
          <cell r="L210">
            <v>7749</v>
          </cell>
        </row>
        <row r="211">
          <cell r="C211" t="str">
            <v xml:space="preserve">01C19213B  </v>
          </cell>
          <cell r="D211" t="str">
            <v xml:space="preserve">Electrical Test &amp; Precommissioning               </v>
          </cell>
          <cell r="E211">
            <v>0</v>
          </cell>
          <cell r="F211" t="str">
            <v xml:space="preserve">FS  </v>
          </cell>
          <cell r="G211">
            <v>39152</v>
          </cell>
          <cell r="H211">
            <v>39172</v>
          </cell>
          <cell r="I211">
            <v>14</v>
          </cell>
          <cell r="J211">
            <v>215</v>
          </cell>
          <cell r="K211">
            <v>31423</v>
          </cell>
        </row>
        <row r="212">
          <cell r="C212" t="str">
            <v xml:space="preserve">01C19213B  </v>
          </cell>
          <cell r="D212" t="str">
            <v xml:space="preserve">Electrical Test &amp; Precommissioning               </v>
          </cell>
          <cell r="E212">
            <v>0</v>
          </cell>
          <cell r="F212" t="str">
            <v xml:space="preserve">FS  </v>
          </cell>
          <cell r="G212">
            <v>39156</v>
          </cell>
          <cell r="H212">
            <v>39176</v>
          </cell>
          <cell r="I212">
            <v>14</v>
          </cell>
          <cell r="J212">
            <v>211</v>
          </cell>
          <cell r="K212">
            <v>31427</v>
          </cell>
        </row>
        <row r="213">
          <cell r="C213" t="str">
            <v xml:space="preserve">01C14127E  </v>
          </cell>
          <cell r="D213" t="str">
            <v xml:space="preserve">Desalting Vessel(DE-101) Assembly &amp; Installation </v>
          </cell>
          <cell r="E213">
            <v>5</v>
          </cell>
          <cell r="F213" t="str">
            <v xml:space="preserve">FS  </v>
          </cell>
          <cell r="G213">
            <v>39157</v>
          </cell>
          <cell r="H213">
            <v>39178</v>
          </cell>
          <cell r="I213">
            <v>15</v>
          </cell>
          <cell r="J213">
            <v>122</v>
          </cell>
          <cell r="K213">
            <v>31429</v>
          </cell>
        </row>
        <row r="214">
          <cell r="C214" t="str">
            <v xml:space="preserve">01C14127F  </v>
          </cell>
          <cell r="D214" t="str">
            <v xml:space="preserve">Desalting Vessel(DE-100) Assembly &amp; Installation </v>
          </cell>
          <cell r="E214">
            <v>5</v>
          </cell>
          <cell r="F214" t="str">
            <v xml:space="preserve">FS  </v>
          </cell>
          <cell r="G214">
            <v>39157</v>
          </cell>
          <cell r="H214">
            <v>39178</v>
          </cell>
          <cell r="I214">
            <v>15</v>
          </cell>
          <cell r="J214">
            <v>122</v>
          </cell>
          <cell r="K214">
            <v>31429</v>
          </cell>
        </row>
        <row r="215">
          <cell r="C215" t="str">
            <v xml:space="preserve">01C14129A  </v>
          </cell>
          <cell r="D215" t="str">
            <v xml:space="preserve">Fuel Gas K.O Drum (V-120) Installation           </v>
          </cell>
          <cell r="E215">
            <v>5</v>
          </cell>
          <cell r="F215" t="str">
            <v xml:space="preserve">FS  </v>
          </cell>
          <cell r="G215">
            <v>39157</v>
          </cell>
          <cell r="H215">
            <v>39178</v>
          </cell>
          <cell r="I215">
            <v>15</v>
          </cell>
          <cell r="J215">
            <v>122</v>
          </cell>
          <cell r="K215">
            <v>31429</v>
          </cell>
        </row>
        <row r="216">
          <cell r="C216" t="str">
            <v xml:space="preserve">01C14134A  </v>
          </cell>
          <cell r="D216" t="str">
            <v xml:space="preserve">Flare K.O. Drum  (V-160) Installation            </v>
          </cell>
          <cell r="E216">
            <v>5</v>
          </cell>
          <cell r="F216" t="str">
            <v xml:space="preserve">FS  </v>
          </cell>
          <cell r="G216">
            <v>39157</v>
          </cell>
          <cell r="H216">
            <v>39178</v>
          </cell>
          <cell r="I216">
            <v>15</v>
          </cell>
          <cell r="J216">
            <v>122</v>
          </cell>
          <cell r="K216">
            <v>31429</v>
          </cell>
        </row>
        <row r="217">
          <cell r="C217" t="str">
            <v xml:space="preserve">01C14134D  </v>
          </cell>
          <cell r="D217" t="str">
            <v xml:space="preserve">H/C Close Drain Vessel (V-150) Install.          </v>
          </cell>
          <cell r="E217">
            <v>5</v>
          </cell>
          <cell r="F217" t="str">
            <v xml:space="preserve">FS  </v>
          </cell>
          <cell r="G217">
            <v>39157</v>
          </cell>
          <cell r="H217">
            <v>39178</v>
          </cell>
          <cell r="I217">
            <v>15</v>
          </cell>
          <cell r="J217">
            <v>122</v>
          </cell>
          <cell r="K217">
            <v>31429</v>
          </cell>
        </row>
        <row r="218">
          <cell r="C218" t="str">
            <v xml:space="preserve">01C14141C  </v>
          </cell>
          <cell r="D218" t="str">
            <v xml:space="preserve">Air Reciever (V-140) Installation                </v>
          </cell>
          <cell r="E218">
            <v>5</v>
          </cell>
          <cell r="F218" t="str">
            <v xml:space="preserve">FS  </v>
          </cell>
          <cell r="G218">
            <v>39157</v>
          </cell>
          <cell r="H218">
            <v>39178</v>
          </cell>
          <cell r="I218">
            <v>15</v>
          </cell>
          <cell r="J218">
            <v>122</v>
          </cell>
          <cell r="K218">
            <v>31429</v>
          </cell>
        </row>
        <row r="219">
          <cell r="C219" t="str">
            <v xml:space="preserve">01C11116E  </v>
          </cell>
          <cell r="D219" t="str">
            <v xml:space="preserve">Foundation Completion Works                      </v>
          </cell>
          <cell r="E219">
            <v>0</v>
          </cell>
          <cell r="F219" t="str">
            <v xml:space="preserve">FS  </v>
          </cell>
          <cell r="G219">
            <v>39166</v>
          </cell>
          <cell r="H219">
            <v>39179</v>
          </cell>
          <cell r="I219">
            <v>14</v>
          </cell>
          <cell r="J219">
            <v>179</v>
          </cell>
          <cell r="K219">
            <v>31430</v>
          </cell>
        </row>
        <row r="220">
          <cell r="C220" t="str">
            <v xml:space="preserve">01C16187A  </v>
          </cell>
          <cell r="D220" t="str">
            <v xml:space="preserve">Lighting Pole &amp; Tower Install.                   </v>
          </cell>
          <cell r="E220">
            <v>0</v>
          </cell>
          <cell r="F220" t="str">
            <v xml:space="preserve">FS  </v>
          </cell>
          <cell r="G220">
            <v>39177</v>
          </cell>
          <cell r="H220">
            <v>39181</v>
          </cell>
          <cell r="I220">
            <v>5</v>
          </cell>
          <cell r="J220">
            <v>194</v>
          </cell>
          <cell r="K220">
            <v>31432</v>
          </cell>
        </row>
        <row r="221">
          <cell r="C221" t="str">
            <v xml:space="preserve">01C16191A  </v>
          </cell>
          <cell r="D221" t="str">
            <v xml:space="preserve">Telephone System Installation                    </v>
          </cell>
          <cell r="E221">
            <v>0</v>
          </cell>
          <cell r="F221" t="str">
            <v xml:space="preserve">FS  </v>
          </cell>
          <cell r="G221">
            <v>39177</v>
          </cell>
          <cell r="H221">
            <v>39181</v>
          </cell>
          <cell r="I221">
            <v>5</v>
          </cell>
          <cell r="J221">
            <v>194</v>
          </cell>
          <cell r="K221">
            <v>31432</v>
          </cell>
        </row>
        <row r="222">
          <cell r="C222" t="str">
            <v xml:space="preserve">01C19213A  </v>
          </cell>
          <cell r="D222" t="str">
            <v xml:space="preserve">Mechanical Test &amp; Precommissioning               </v>
          </cell>
          <cell r="E222">
            <v>0</v>
          </cell>
          <cell r="F222" t="str">
            <v xml:space="preserve">FS  </v>
          </cell>
          <cell r="G222">
            <v>39180</v>
          </cell>
          <cell r="H222">
            <v>39184</v>
          </cell>
          <cell r="I222">
            <v>5</v>
          </cell>
          <cell r="J222">
            <v>193</v>
          </cell>
          <cell r="K222">
            <v>31435</v>
          </cell>
        </row>
        <row r="223">
          <cell r="C223" t="str">
            <v xml:space="preserve">01C19213B  </v>
          </cell>
          <cell r="D223" t="str">
            <v xml:space="preserve">Electrical Test &amp; Precommissioning               </v>
          </cell>
          <cell r="E223">
            <v>0</v>
          </cell>
          <cell r="F223" t="str">
            <v xml:space="preserve">FS  </v>
          </cell>
          <cell r="G223">
            <v>39180</v>
          </cell>
          <cell r="H223">
            <v>39184</v>
          </cell>
          <cell r="I223">
            <v>5</v>
          </cell>
          <cell r="J223">
            <v>193</v>
          </cell>
          <cell r="K223">
            <v>31435</v>
          </cell>
        </row>
        <row r="224">
          <cell r="C224" t="str">
            <v xml:space="preserve">01C19213C  </v>
          </cell>
          <cell r="D224" t="str">
            <v xml:space="preserve">Piping Test &amp; Precommissioning                   </v>
          </cell>
          <cell r="E224">
            <v>0</v>
          </cell>
          <cell r="F224" t="str">
            <v xml:space="preserve">FS  </v>
          </cell>
          <cell r="G224">
            <v>39180</v>
          </cell>
          <cell r="H224">
            <v>39184</v>
          </cell>
          <cell r="I224">
            <v>5</v>
          </cell>
          <cell r="J224">
            <v>193</v>
          </cell>
          <cell r="K224">
            <v>31435</v>
          </cell>
        </row>
        <row r="225">
          <cell r="C225" t="str">
            <v xml:space="preserve">01C19213D  </v>
          </cell>
          <cell r="D225" t="str">
            <v xml:space="preserve">Instrument Test &amp; Precommissioning               </v>
          </cell>
          <cell r="E225">
            <v>0</v>
          </cell>
          <cell r="F225" t="str">
            <v xml:space="preserve">FS  </v>
          </cell>
          <cell r="G225">
            <v>39180</v>
          </cell>
          <cell r="H225">
            <v>39184</v>
          </cell>
          <cell r="I225">
            <v>5</v>
          </cell>
          <cell r="J225">
            <v>193</v>
          </cell>
          <cell r="K225">
            <v>31435</v>
          </cell>
        </row>
        <row r="226">
          <cell r="C226" t="str">
            <v xml:space="preserve">01C16189I  </v>
          </cell>
          <cell r="D226" t="str">
            <v xml:space="preserve">Lighting Panel Installation                      </v>
          </cell>
          <cell r="E226">
            <v>0</v>
          </cell>
          <cell r="F226" t="str">
            <v xml:space="preserve">FS  </v>
          </cell>
          <cell r="G226">
            <v>39187</v>
          </cell>
          <cell r="H226">
            <v>39191</v>
          </cell>
          <cell r="I226">
            <v>5</v>
          </cell>
          <cell r="J226">
            <v>191</v>
          </cell>
          <cell r="K226">
            <v>31442</v>
          </cell>
        </row>
        <row r="227">
          <cell r="C227" t="str">
            <v xml:space="preserve">01C16193A  </v>
          </cell>
          <cell r="D227" t="str">
            <v xml:space="preserve">Local Control Stations Installation              </v>
          </cell>
          <cell r="E227">
            <v>0</v>
          </cell>
          <cell r="F227" t="str">
            <v xml:space="preserve">FS  </v>
          </cell>
          <cell r="G227">
            <v>39188</v>
          </cell>
          <cell r="H227">
            <v>39192</v>
          </cell>
          <cell r="I227">
            <v>5</v>
          </cell>
          <cell r="J227">
            <v>145</v>
          </cell>
          <cell r="K227">
            <v>31443</v>
          </cell>
        </row>
        <row r="228">
          <cell r="C228" t="str">
            <v xml:space="preserve">01C14133B  </v>
          </cell>
          <cell r="D228" t="str">
            <v xml:space="preserve">Filter Package (PK-180) Installation             </v>
          </cell>
          <cell r="E228">
            <v>5</v>
          </cell>
          <cell r="F228" t="str">
            <v xml:space="preserve">FS  </v>
          </cell>
          <cell r="G228">
            <v>39147</v>
          </cell>
          <cell r="H228">
            <v>39193</v>
          </cell>
          <cell r="I228">
            <v>40</v>
          </cell>
          <cell r="J228">
            <v>160</v>
          </cell>
          <cell r="K228">
            <v>31444</v>
          </cell>
        </row>
        <row r="229">
          <cell r="C229" t="str">
            <v xml:space="preserve">01C14133C  </v>
          </cell>
          <cell r="D229" t="str">
            <v xml:space="preserve">LIQ/LIQ Hydrocyclone (Cy-180) Installation       </v>
          </cell>
          <cell r="E229">
            <v>5</v>
          </cell>
          <cell r="F229" t="str">
            <v xml:space="preserve">FS  </v>
          </cell>
          <cell r="G229">
            <v>39147</v>
          </cell>
          <cell r="H229">
            <v>39193</v>
          </cell>
          <cell r="I229">
            <v>40</v>
          </cell>
          <cell r="J229">
            <v>160</v>
          </cell>
          <cell r="K229">
            <v>31444</v>
          </cell>
        </row>
        <row r="230">
          <cell r="C230" t="str">
            <v xml:space="preserve">01C16189H  </v>
          </cell>
          <cell r="D230" t="str">
            <v xml:space="preserve">Battery Charger&amp;Battery Bank 110 Volt Dc Install </v>
          </cell>
          <cell r="E230">
            <v>0</v>
          </cell>
          <cell r="F230" t="str">
            <v xml:space="preserve">FS  </v>
          </cell>
          <cell r="G230">
            <v>39189</v>
          </cell>
          <cell r="H230">
            <v>39193</v>
          </cell>
          <cell r="I230">
            <v>5</v>
          </cell>
          <cell r="J230">
            <v>187</v>
          </cell>
          <cell r="K230">
            <v>31444</v>
          </cell>
        </row>
        <row r="231">
          <cell r="C231" t="str">
            <v xml:space="preserve">01C17203F  </v>
          </cell>
          <cell r="D231" t="str">
            <v xml:space="preserve">Battery Charger&amp;Battery Bank 24 Volt Dc Install. </v>
          </cell>
          <cell r="E231">
            <v>0</v>
          </cell>
          <cell r="F231" t="str">
            <v xml:space="preserve">FS  </v>
          </cell>
          <cell r="G231">
            <v>39189</v>
          </cell>
          <cell r="H231">
            <v>39193</v>
          </cell>
          <cell r="I231">
            <v>5</v>
          </cell>
          <cell r="J231">
            <v>187</v>
          </cell>
          <cell r="K231">
            <v>31444</v>
          </cell>
        </row>
        <row r="232">
          <cell r="C232" t="str">
            <v xml:space="preserve">01C19213D  </v>
          </cell>
          <cell r="D232" t="str">
            <v xml:space="preserve">Instrument Test &amp; Precommissioning               </v>
          </cell>
          <cell r="E232">
            <v>0</v>
          </cell>
          <cell r="F232" t="str">
            <v xml:space="preserve">FS  </v>
          </cell>
          <cell r="G232">
            <v>39190</v>
          </cell>
          <cell r="H232">
            <v>39194</v>
          </cell>
          <cell r="I232">
            <v>5</v>
          </cell>
          <cell r="J232">
            <v>208</v>
          </cell>
          <cell r="K232">
            <v>31445</v>
          </cell>
        </row>
        <row r="233">
          <cell r="C233" t="str">
            <v xml:space="preserve">01C14126A  </v>
          </cell>
          <cell r="D233" t="str">
            <v xml:space="preserve">Demulsifier Injection Package (PK-170) Install.  </v>
          </cell>
          <cell r="E233">
            <v>5</v>
          </cell>
          <cell r="F233" t="str">
            <v xml:space="preserve">FS  </v>
          </cell>
          <cell r="G233">
            <v>39184</v>
          </cell>
          <cell r="H233">
            <v>39198</v>
          </cell>
          <cell r="I233">
            <v>15</v>
          </cell>
          <cell r="J233">
            <v>142</v>
          </cell>
          <cell r="K233">
            <v>31449</v>
          </cell>
        </row>
        <row r="234">
          <cell r="C234" t="str">
            <v xml:space="preserve">01C14126B  </v>
          </cell>
          <cell r="D234" t="str">
            <v xml:space="preserve">Corrosion Inhibitor Package (PK-171)Installation </v>
          </cell>
          <cell r="E234">
            <v>5</v>
          </cell>
          <cell r="F234" t="str">
            <v xml:space="preserve">FS  </v>
          </cell>
          <cell r="G234">
            <v>39184</v>
          </cell>
          <cell r="H234">
            <v>39198</v>
          </cell>
          <cell r="I234">
            <v>15</v>
          </cell>
          <cell r="J234">
            <v>142</v>
          </cell>
          <cell r="K234">
            <v>31449</v>
          </cell>
        </row>
        <row r="235">
          <cell r="C235" t="str">
            <v xml:space="preserve">01C14126C  </v>
          </cell>
          <cell r="D235" t="str">
            <v xml:space="preserve">Oxygen Scavenger Injection Package(PK-172)Instal </v>
          </cell>
          <cell r="E235">
            <v>5</v>
          </cell>
          <cell r="F235" t="str">
            <v xml:space="preserve">FS  </v>
          </cell>
          <cell r="G235">
            <v>39184</v>
          </cell>
          <cell r="H235">
            <v>39198</v>
          </cell>
          <cell r="I235">
            <v>15</v>
          </cell>
          <cell r="J235">
            <v>142</v>
          </cell>
          <cell r="K235">
            <v>31449</v>
          </cell>
        </row>
        <row r="236">
          <cell r="C236" t="str">
            <v xml:space="preserve">01C14126D  </v>
          </cell>
          <cell r="D236" t="str">
            <v xml:space="preserve">Reverse Demulsifier Injection Package(PK-173)Ins </v>
          </cell>
          <cell r="E236">
            <v>5</v>
          </cell>
          <cell r="F236" t="str">
            <v xml:space="preserve">FS  </v>
          </cell>
          <cell r="G236">
            <v>39184</v>
          </cell>
          <cell r="H236">
            <v>39198</v>
          </cell>
          <cell r="I236">
            <v>15</v>
          </cell>
          <cell r="J236">
            <v>142</v>
          </cell>
          <cell r="K236">
            <v>31449</v>
          </cell>
        </row>
        <row r="237">
          <cell r="C237" t="str">
            <v xml:space="preserve">01C14126E  </v>
          </cell>
          <cell r="D237" t="str">
            <v xml:space="preserve">Scale Inhibitor Injection Package(PK-174)Install </v>
          </cell>
          <cell r="E237">
            <v>5</v>
          </cell>
          <cell r="F237" t="str">
            <v xml:space="preserve">FS  </v>
          </cell>
          <cell r="G237">
            <v>39184</v>
          </cell>
          <cell r="H237">
            <v>39198</v>
          </cell>
          <cell r="I237">
            <v>15</v>
          </cell>
          <cell r="J237">
            <v>142</v>
          </cell>
          <cell r="K237">
            <v>31449</v>
          </cell>
        </row>
        <row r="238">
          <cell r="C238" t="str">
            <v xml:space="preserve">01C14126F  </v>
          </cell>
          <cell r="D238" t="str">
            <v xml:space="preserve">Biocide Injection Package (PK-175) Installation  </v>
          </cell>
          <cell r="E238">
            <v>5</v>
          </cell>
          <cell r="F238" t="str">
            <v xml:space="preserve">FS  </v>
          </cell>
          <cell r="G238">
            <v>39184</v>
          </cell>
          <cell r="H238">
            <v>39198</v>
          </cell>
          <cell r="I238">
            <v>15</v>
          </cell>
          <cell r="J238">
            <v>142</v>
          </cell>
          <cell r="K238">
            <v>31449</v>
          </cell>
        </row>
        <row r="239">
          <cell r="C239" t="str">
            <v xml:space="preserve">01C16189D  </v>
          </cell>
          <cell r="D239" t="str">
            <v xml:space="preserve">MV Swithgear 11kv  Installation                  </v>
          </cell>
          <cell r="E239">
            <v>0</v>
          </cell>
          <cell r="F239" t="str">
            <v xml:space="preserve">FS  </v>
          </cell>
          <cell r="G239">
            <v>39185</v>
          </cell>
          <cell r="H239">
            <v>39199</v>
          </cell>
          <cell r="I239">
            <v>15</v>
          </cell>
          <cell r="J239">
            <v>125</v>
          </cell>
          <cell r="K239">
            <v>31450</v>
          </cell>
        </row>
        <row r="240">
          <cell r="C240" t="str">
            <v xml:space="preserve">01C16189E  </v>
          </cell>
          <cell r="D240" t="str">
            <v xml:space="preserve">MV Swithgear 3.3 kv  Installation                </v>
          </cell>
          <cell r="E240">
            <v>0</v>
          </cell>
          <cell r="F240" t="str">
            <v xml:space="preserve">FS  </v>
          </cell>
          <cell r="G240">
            <v>39185</v>
          </cell>
          <cell r="H240">
            <v>39199</v>
          </cell>
          <cell r="I240">
            <v>15</v>
          </cell>
          <cell r="J240">
            <v>125</v>
          </cell>
          <cell r="K240">
            <v>31450</v>
          </cell>
        </row>
        <row r="241">
          <cell r="C241" t="str">
            <v xml:space="preserve">01C10085D  </v>
          </cell>
          <cell r="D241" t="str">
            <v xml:space="preserve">MV 4th Stage (Doors,Windows,Elect,Comp. Work)    </v>
          </cell>
          <cell r="E241">
            <v>15</v>
          </cell>
          <cell r="F241" t="str">
            <v xml:space="preserve">FF  </v>
          </cell>
          <cell r="G241">
            <v>39195</v>
          </cell>
          <cell r="H241">
            <v>39199</v>
          </cell>
          <cell r="I241">
            <v>5</v>
          </cell>
          <cell r="J241">
            <v>100</v>
          </cell>
          <cell r="K241">
            <v>31450</v>
          </cell>
        </row>
        <row r="242">
          <cell r="C242" t="str">
            <v xml:space="preserve">01C10086D  </v>
          </cell>
          <cell r="D242" t="str">
            <v xml:space="preserve">LV 4th Stage (Doors,Windows,Elect,Comp. Work)    </v>
          </cell>
          <cell r="E242">
            <v>15</v>
          </cell>
          <cell r="F242" t="str">
            <v xml:space="preserve">FF  </v>
          </cell>
          <cell r="G242">
            <v>39195</v>
          </cell>
          <cell r="H242">
            <v>39199</v>
          </cell>
          <cell r="I242">
            <v>5</v>
          </cell>
          <cell r="J242">
            <v>100</v>
          </cell>
          <cell r="K242">
            <v>31450</v>
          </cell>
        </row>
        <row r="243">
          <cell r="C243" t="str">
            <v xml:space="preserve">01C10087E  </v>
          </cell>
          <cell r="D243" t="str">
            <v xml:space="preserve">C. B. 5th Stage (Doors,Elect,Lighting,Comp Work) </v>
          </cell>
          <cell r="E243">
            <v>15</v>
          </cell>
          <cell r="F243" t="str">
            <v xml:space="preserve">FF  </v>
          </cell>
          <cell r="G243">
            <v>39195</v>
          </cell>
          <cell r="H243">
            <v>39199</v>
          </cell>
          <cell r="I243">
            <v>5</v>
          </cell>
          <cell r="J243">
            <v>100</v>
          </cell>
          <cell r="K243">
            <v>31450</v>
          </cell>
        </row>
        <row r="244">
          <cell r="C244" t="str">
            <v xml:space="preserve">01C17202A  </v>
          </cell>
          <cell r="D244" t="str">
            <v xml:space="preserve">Field Instrument Calibration                     </v>
          </cell>
          <cell r="E244">
            <v>0</v>
          </cell>
          <cell r="F244" t="str">
            <v xml:space="preserve">FS  </v>
          </cell>
          <cell r="G244">
            <v>39147</v>
          </cell>
          <cell r="H244">
            <v>39203</v>
          </cell>
          <cell r="I244">
            <v>50</v>
          </cell>
          <cell r="J244">
            <v>153</v>
          </cell>
          <cell r="K244">
            <v>31454</v>
          </cell>
        </row>
        <row r="245">
          <cell r="C245" t="str">
            <v xml:space="preserve">01C17202B  </v>
          </cell>
          <cell r="D245" t="str">
            <v xml:space="preserve">Field Instrument &amp; Hookup Installation 1st (1/4) </v>
          </cell>
          <cell r="E245">
            <v>0</v>
          </cell>
          <cell r="F245" t="str">
            <v xml:space="preserve">FS  </v>
          </cell>
          <cell r="G245">
            <v>39147</v>
          </cell>
          <cell r="H245">
            <v>39203</v>
          </cell>
          <cell r="I245">
            <v>50</v>
          </cell>
          <cell r="J245">
            <v>153</v>
          </cell>
          <cell r="K245">
            <v>31454</v>
          </cell>
        </row>
        <row r="246">
          <cell r="C246" t="str">
            <v xml:space="preserve">01C17202C  </v>
          </cell>
          <cell r="D246" t="str">
            <v xml:space="preserve">Field Instrument &amp; Hookup Installation 2nd (2/4) </v>
          </cell>
          <cell r="E246">
            <v>0</v>
          </cell>
          <cell r="F246" t="str">
            <v xml:space="preserve">FS  </v>
          </cell>
          <cell r="G246">
            <v>39147</v>
          </cell>
          <cell r="H246">
            <v>39203</v>
          </cell>
          <cell r="I246">
            <v>50</v>
          </cell>
          <cell r="J246">
            <v>153</v>
          </cell>
          <cell r="K246">
            <v>31454</v>
          </cell>
        </row>
        <row r="247">
          <cell r="C247" t="str">
            <v xml:space="preserve">01C17202D  </v>
          </cell>
          <cell r="D247" t="str">
            <v xml:space="preserve">Field Instrument &amp; Hookup Installation 3rd (3/4) </v>
          </cell>
          <cell r="E247">
            <v>0</v>
          </cell>
          <cell r="F247" t="str">
            <v xml:space="preserve">FS  </v>
          </cell>
          <cell r="G247">
            <v>39147</v>
          </cell>
          <cell r="H247">
            <v>39203</v>
          </cell>
          <cell r="I247">
            <v>50</v>
          </cell>
          <cell r="J247">
            <v>153</v>
          </cell>
          <cell r="K247">
            <v>31454</v>
          </cell>
        </row>
        <row r="248">
          <cell r="C248" t="str">
            <v xml:space="preserve">01C17202E  </v>
          </cell>
          <cell r="D248" t="str">
            <v xml:space="preserve">Field Instrument &amp; Hookup Installation 4th (4/4) </v>
          </cell>
          <cell r="E248">
            <v>0</v>
          </cell>
          <cell r="F248" t="str">
            <v xml:space="preserve">FS  </v>
          </cell>
          <cell r="G248">
            <v>39147</v>
          </cell>
          <cell r="H248">
            <v>39203</v>
          </cell>
          <cell r="I248">
            <v>50</v>
          </cell>
          <cell r="J248">
            <v>153</v>
          </cell>
          <cell r="K248">
            <v>31454</v>
          </cell>
        </row>
        <row r="249">
          <cell r="C249" t="str">
            <v xml:space="preserve">01C17202G  </v>
          </cell>
          <cell r="D249" t="str">
            <v xml:space="preserve">Field Instrument&amp;Hookup Install Completion Works </v>
          </cell>
          <cell r="E249">
            <v>0</v>
          </cell>
          <cell r="F249" t="str">
            <v xml:space="preserve">FS  </v>
          </cell>
          <cell r="G249">
            <v>39147</v>
          </cell>
          <cell r="H249">
            <v>39203</v>
          </cell>
          <cell r="I249">
            <v>50</v>
          </cell>
          <cell r="J249">
            <v>153</v>
          </cell>
          <cell r="K249">
            <v>31454</v>
          </cell>
        </row>
        <row r="250">
          <cell r="C250" t="str">
            <v xml:space="preserve">01C19213B  </v>
          </cell>
          <cell r="D250" t="str">
            <v xml:space="preserve">Electrical Test &amp; Precommissioning               </v>
          </cell>
          <cell r="E250">
            <v>0</v>
          </cell>
          <cell r="F250" t="str">
            <v xml:space="preserve">FS  </v>
          </cell>
          <cell r="G250">
            <v>39051</v>
          </cell>
          <cell r="H250">
            <v>39207</v>
          </cell>
          <cell r="I250">
            <v>150</v>
          </cell>
          <cell r="J250">
            <v>180</v>
          </cell>
          <cell r="K250">
            <v>31458</v>
          </cell>
        </row>
        <row r="251">
          <cell r="C251" t="str">
            <v xml:space="preserve">01C16191B  </v>
          </cell>
          <cell r="D251" t="str">
            <v xml:space="preserve">VHF System Installation                          </v>
          </cell>
          <cell r="E251">
            <v>0</v>
          </cell>
          <cell r="F251" t="str">
            <v xml:space="preserve">FS  </v>
          </cell>
          <cell r="G251">
            <v>39207</v>
          </cell>
          <cell r="H251">
            <v>39211</v>
          </cell>
          <cell r="I251">
            <v>5</v>
          </cell>
          <cell r="J251">
            <v>164</v>
          </cell>
          <cell r="K251">
            <v>31462</v>
          </cell>
        </row>
        <row r="252">
          <cell r="C252" t="str">
            <v xml:space="preserve">01C11097C  </v>
          </cell>
          <cell r="D252" t="str">
            <v xml:space="preserve">Diesel Generator (DG-100) Foundation             </v>
          </cell>
          <cell r="E252">
            <v>15</v>
          </cell>
          <cell r="F252" t="str">
            <v xml:space="preserve">FS  </v>
          </cell>
          <cell r="G252">
            <v>39193</v>
          </cell>
          <cell r="H252">
            <v>39213</v>
          </cell>
          <cell r="I252">
            <v>21</v>
          </cell>
          <cell r="J252">
            <v>54</v>
          </cell>
          <cell r="K252">
            <v>31464</v>
          </cell>
        </row>
        <row r="253">
          <cell r="C253" t="str">
            <v xml:space="preserve">01C16189A  </v>
          </cell>
          <cell r="D253" t="str">
            <v xml:space="preserve">MV &amp; LV Switch RoomCable ladder &amp; Support Instal </v>
          </cell>
          <cell r="E253">
            <v>0</v>
          </cell>
          <cell r="F253" t="str">
            <v xml:space="preserve">FS  </v>
          </cell>
          <cell r="G253">
            <v>39209</v>
          </cell>
          <cell r="H253">
            <v>39213</v>
          </cell>
          <cell r="I253">
            <v>5</v>
          </cell>
          <cell r="J253">
            <v>108</v>
          </cell>
          <cell r="K253">
            <v>31464</v>
          </cell>
        </row>
        <row r="254">
          <cell r="C254" t="str">
            <v xml:space="preserve">01C20213E  </v>
          </cell>
          <cell r="D254" t="str">
            <v xml:space="preserve">Plant Commissioning                              </v>
          </cell>
          <cell r="E254">
            <v>0</v>
          </cell>
          <cell r="F254" t="str">
            <v xml:space="preserve">FS  </v>
          </cell>
          <cell r="G254">
            <v>39134</v>
          </cell>
          <cell r="H254">
            <v>39215</v>
          </cell>
          <cell r="I254">
            <v>75</v>
          </cell>
          <cell r="J254">
            <v>102</v>
          </cell>
          <cell r="K254">
            <v>31466</v>
          </cell>
        </row>
        <row r="255">
          <cell r="C255" t="str">
            <v xml:space="preserve">03C32267D  </v>
          </cell>
          <cell r="D255" t="str">
            <v xml:space="preserve">Foundation of Gantry &amp; Post                      </v>
          </cell>
          <cell r="E255">
            <v>0</v>
          </cell>
          <cell r="F255" t="str">
            <v xml:space="preserve">FS  </v>
          </cell>
          <cell r="G255">
            <v>39186</v>
          </cell>
          <cell r="H255">
            <v>39215</v>
          </cell>
          <cell r="I255">
            <v>30</v>
          </cell>
          <cell r="J255">
            <v>177</v>
          </cell>
          <cell r="K255">
            <v>31466</v>
          </cell>
        </row>
        <row r="256">
          <cell r="C256" t="str">
            <v xml:space="preserve">01C14122A  </v>
          </cell>
          <cell r="D256" t="str">
            <v xml:space="preserve">Air Dryer Package (PK-141) Installation          </v>
          </cell>
          <cell r="E256">
            <v>5</v>
          </cell>
          <cell r="F256" t="str">
            <v xml:space="preserve">FS  </v>
          </cell>
          <cell r="G256">
            <v>39204</v>
          </cell>
          <cell r="H256">
            <v>39218</v>
          </cell>
          <cell r="I256">
            <v>15</v>
          </cell>
          <cell r="J256">
            <v>107</v>
          </cell>
          <cell r="K256">
            <v>31469</v>
          </cell>
        </row>
        <row r="257">
          <cell r="C257" t="str">
            <v xml:space="preserve">01C14122B  </v>
          </cell>
          <cell r="D257" t="str">
            <v xml:space="preserve">Air Compressor Package (PK-140) Installation     </v>
          </cell>
          <cell r="E257">
            <v>5</v>
          </cell>
          <cell r="F257" t="str">
            <v xml:space="preserve">FS  </v>
          </cell>
          <cell r="G257">
            <v>39204</v>
          </cell>
          <cell r="H257">
            <v>39218</v>
          </cell>
          <cell r="I257">
            <v>15</v>
          </cell>
          <cell r="J257">
            <v>107</v>
          </cell>
          <cell r="K257">
            <v>31469</v>
          </cell>
        </row>
        <row r="258">
          <cell r="C258" t="str">
            <v xml:space="preserve">01C17203E  </v>
          </cell>
          <cell r="D258" t="str">
            <v xml:space="preserve">Air Compressor PLC Panel Installation            </v>
          </cell>
          <cell r="E258">
            <v>0</v>
          </cell>
          <cell r="F258" t="str">
            <v xml:space="preserve">FS  </v>
          </cell>
          <cell r="G258">
            <v>39204</v>
          </cell>
          <cell r="H258">
            <v>39218</v>
          </cell>
          <cell r="I258">
            <v>15</v>
          </cell>
          <cell r="J258">
            <v>107</v>
          </cell>
          <cell r="K258">
            <v>31469</v>
          </cell>
        </row>
        <row r="259">
          <cell r="C259" t="str">
            <v xml:space="preserve">01C16193A  </v>
          </cell>
          <cell r="D259" t="str">
            <v xml:space="preserve">Local Control Stations Installation              </v>
          </cell>
          <cell r="E259">
            <v>0</v>
          </cell>
          <cell r="F259" t="str">
            <v xml:space="preserve">FS  </v>
          </cell>
          <cell r="G259">
            <v>39210</v>
          </cell>
          <cell r="H259">
            <v>39224</v>
          </cell>
          <cell r="I259">
            <v>15</v>
          </cell>
          <cell r="J259">
            <v>113</v>
          </cell>
          <cell r="K259">
            <v>31472</v>
          </cell>
          <cell r="L259">
            <v>7752</v>
          </cell>
        </row>
        <row r="260">
          <cell r="C260" t="str">
            <v xml:space="preserve">01C14127E  </v>
          </cell>
          <cell r="D260" t="str">
            <v xml:space="preserve">Desalting Vessel(DE-101) Assembly &amp; Installation </v>
          </cell>
          <cell r="E260">
            <v>5</v>
          </cell>
          <cell r="F260" t="str">
            <v xml:space="preserve">FS  </v>
          </cell>
          <cell r="G260">
            <v>39166</v>
          </cell>
          <cell r="H260">
            <v>39225</v>
          </cell>
          <cell r="I260">
            <v>60</v>
          </cell>
          <cell r="J260">
            <v>75</v>
          </cell>
          <cell r="K260">
            <v>31473</v>
          </cell>
        </row>
        <row r="261">
          <cell r="C261" t="str">
            <v xml:space="preserve">01C14127F  </v>
          </cell>
          <cell r="D261" t="str">
            <v xml:space="preserve">Desalting Vessel(DE-100) Assembly &amp; Installation </v>
          </cell>
          <cell r="E261">
            <v>5</v>
          </cell>
          <cell r="F261" t="str">
            <v xml:space="preserve">FS  </v>
          </cell>
          <cell r="G261">
            <v>39166</v>
          </cell>
          <cell r="H261">
            <v>39225</v>
          </cell>
          <cell r="I261">
            <v>60</v>
          </cell>
          <cell r="J261">
            <v>75</v>
          </cell>
          <cell r="K261">
            <v>31473</v>
          </cell>
        </row>
        <row r="262">
          <cell r="C262" t="str">
            <v xml:space="preserve">01C17204A  </v>
          </cell>
          <cell r="D262" t="str">
            <v xml:space="preserve">Jounction Box Installation 1st Part (1/3)        </v>
          </cell>
          <cell r="E262">
            <v>0</v>
          </cell>
          <cell r="F262" t="str">
            <v xml:space="preserve">FS  </v>
          </cell>
          <cell r="G262">
            <v>39214</v>
          </cell>
          <cell r="H262">
            <v>39228</v>
          </cell>
          <cell r="I262">
            <v>15</v>
          </cell>
          <cell r="J262">
            <v>56</v>
          </cell>
          <cell r="K262">
            <v>31476</v>
          </cell>
        </row>
        <row r="263">
          <cell r="C263" t="str">
            <v xml:space="preserve">01C17202B  </v>
          </cell>
          <cell r="D263" t="str">
            <v xml:space="preserve">Field Instrument &amp; Hookup Installation 1st (1/4) </v>
          </cell>
          <cell r="E263">
            <v>0</v>
          </cell>
          <cell r="F263" t="str">
            <v xml:space="preserve">FS  </v>
          </cell>
          <cell r="G263">
            <v>39221</v>
          </cell>
          <cell r="H263">
            <v>39230</v>
          </cell>
          <cell r="I263">
            <v>10</v>
          </cell>
          <cell r="J263">
            <v>81</v>
          </cell>
          <cell r="K263">
            <v>31478</v>
          </cell>
        </row>
        <row r="264">
          <cell r="C264" t="str">
            <v xml:space="preserve">01C17205A  </v>
          </cell>
          <cell r="D264" t="str">
            <v xml:space="preserve">Control Room Termination                         </v>
          </cell>
          <cell r="E264">
            <v>0</v>
          </cell>
          <cell r="F264" t="str">
            <v xml:space="preserve">FS  </v>
          </cell>
          <cell r="G264">
            <v>39221</v>
          </cell>
          <cell r="H264">
            <v>39230</v>
          </cell>
          <cell r="I264">
            <v>10</v>
          </cell>
          <cell r="J264">
            <v>81</v>
          </cell>
          <cell r="K264">
            <v>31478</v>
          </cell>
        </row>
        <row r="265">
          <cell r="C265" t="str">
            <v xml:space="preserve">01C17205B  </v>
          </cell>
          <cell r="D265" t="str">
            <v xml:space="preserve">Control Room to Junction Box Termination         </v>
          </cell>
          <cell r="E265">
            <v>0</v>
          </cell>
          <cell r="F265" t="str">
            <v xml:space="preserve">FS  </v>
          </cell>
          <cell r="G265">
            <v>39221</v>
          </cell>
          <cell r="H265">
            <v>39230</v>
          </cell>
          <cell r="I265">
            <v>10</v>
          </cell>
          <cell r="J265">
            <v>81</v>
          </cell>
          <cell r="K265">
            <v>31478</v>
          </cell>
        </row>
        <row r="266">
          <cell r="C266" t="str">
            <v xml:space="preserve">01C17205C  </v>
          </cell>
          <cell r="D266" t="str">
            <v xml:space="preserve">Junction Box to Field Instrument Termination     </v>
          </cell>
          <cell r="E266">
            <v>0</v>
          </cell>
          <cell r="F266" t="str">
            <v xml:space="preserve">FS  </v>
          </cell>
          <cell r="G266">
            <v>39221</v>
          </cell>
          <cell r="H266">
            <v>39230</v>
          </cell>
          <cell r="I266">
            <v>10</v>
          </cell>
          <cell r="J266">
            <v>81</v>
          </cell>
          <cell r="K266">
            <v>31478</v>
          </cell>
        </row>
        <row r="267">
          <cell r="C267" t="str">
            <v xml:space="preserve">01C17205D  </v>
          </cell>
          <cell r="D267" t="str">
            <v xml:space="preserve">Field Instrument Termination                     </v>
          </cell>
          <cell r="E267">
            <v>0</v>
          </cell>
          <cell r="F267" t="str">
            <v xml:space="preserve">FS  </v>
          </cell>
          <cell r="G267">
            <v>39221</v>
          </cell>
          <cell r="H267">
            <v>39230</v>
          </cell>
          <cell r="I267">
            <v>10</v>
          </cell>
          <cell r="J267">
            <v>81</v>
          </cell>
          <cell r="K267">
            <v>31478</v>
          </cell>
        </row>
        <row r="268">
          <cell r="C268" t="str">
            <v xml:space="preserve">01C17205E  </v>
          </cell>
          <cell r="D268" t="str">
            <v xml:space="preserve">Instrument Termination Completion Works          </v>
          </cell>
          <cell r="E268">
            <v>0</v>
          </cell>
          <cell r="F268" t="str">
            <v xml:space="preserve">FS  </v>
          </cell>
          <cell r="G268">
            <v>39221</v>
          </cell>
          <cell r="H268">
            <v>39230</v>
          </cell>
          <cell r="I268">
            <v>10</v>
          </cell>
          <cell r="J268">
            <v>81</v>
          </cell>
          <cell r="K268">
            <v>31478</v>
          </cell>
        </row>
        <row r="269">
          <cell r="C269" t="str">
            <v xml:space="preserve">01C17207A  </v>
          </cell>
          <cell r="D269" t="str">
            <v xml:space="preserve">Cable Tray Installation 1st Part (1/4)           </v>
          </cell>
          <cell r="E269">
            <v>0</v>
          </cell>
          <cell r="F269" t="str">
            <v xml:space="preserve">FS  </v>
          </cell>
          <cell r="G269">
            <v>39221</v>
          </cell>
          <cell r="H269">
            <v>39230</v>
          </cell>
          <cell r="I269">
            <v>10</v>
          </cell>
          <cell r="J269">
            <v>81</v>
          </cell>
          <cell r="K269">
            <v>31478</v>
          </cell>
        </row>
        <row r="270">
          <cell r="C270" t="str">
            <v xml:space="preserve">01C16189B  </v>
          </cell>
          <cell r="D270" t="str">
            <v xml:space="preserve">Power Transformers Installation (2set)           </v>
          </cell>
          <cell r="E270">
            <v>0</v>
          </cell>
          <cell r="F270" t="str">
            <v xml:space="preserve">FS  </v>
          </cell>
          <cell r="G270">
            <v>39228</v>
          </cell>
          <cell r="H270">
            <v>39232</v>
          </cell>
          <cell r="I270">
            <v>5</v>
          </cell>
          <cell r="J270">
            <v>95</v>
          </cell>
          <cell r="K270">
            <v>31480</v>
          </cell>
        </row>
        <row r="271">
          <cell r="C271" t="str">
            <v xml:space="preserve">01C16189C  </v>
          </cell>
          <cell r="D271" t="str">
            <v xml:space="preserve">Distribution Transformer Installation (2set)     </v>
          </cell>
          <cell r="E271">
            <v>0</v>
          </cell>
          <cell r="F271" t="str">
            <v xml:space="preserve">FS  </v>
          </cell>
          <cell r="G271">
            <v>39228</v>
          </cell>
          <cell r="H271">
            <v>39232</v>
          </cell>
          <cell r="I271">
            <v>5</v>
          </cell>
          <cell r="J271">
            <v>95</v>
          </cell>
          <cell r="K271">
            <v>31480</v>
          </cell>
        </row>
        <row r="272">
          <cell r="C272" t="str">
            <v xml:space="preserve">01C15161B  </v>
          </cell>
          <cell r="D272" t="str">
            <v xml:space="preserve">Field Fabrication                                </v>
          </cell>
          <cell r="E272">
            <v>0</v>
          </cell>
          <cell r="F272" t="str">
            <v xml:space="preserve">FS  </v>
          </cell>
          <cell r="G272">
            <v>39205</v>
          </cell>
          <cell r="H272">
            <v>39234</v>
          </cell>
          <cell r="I272">
            <v>30</v>
          </cell>
          <cell r="J272">
            <v>63</v>
          </cell>
          <cell r="K272">
            <v>31481</v>
          </cell>
          <cell r="L272">
            <v>7753</v>
          </cell>
        </row>
        <row r="273">
          <cell r="C273" t="str">
            <v xml:space="preserve">01C15162B  </v>
          </cell>
          <cell r="D273" t="str">
            <v xml:space="preserve">Field Fabrication                                </v>
          </cell>
          <cell r="E273">
            <v>0</v>
          </cell>
          <cell r="F273" t="str">
            <v xml:space="preserve">FS  </v>
          </cell>
          <cell r="G273">
            <v>39205</v>
          </cell>
          <cell r="H273">
            <v>39234</v>
          </cell>
          <cell r="I273">
            <v>30</v>
          </cell>
          <cell r="J273">
            <v>63</v>
          </cell>
          <cell r="K273">
            <v>31481</v>
          </cell>
        </row>
        <row r="274">
          <cell r="C274" t="str">
            <v xml:space="preserve">01C15163B  </v>
          </cell>
          <cell r="D274" t="str">
            <v xml:space="preserve">Field Fabrication                                </v>
          </cell>
          <cell r="E274">
            <v>0</v>
          </cell>
          <cell r="F274" t="str">
            <v xml:space="preserve">FS  </v>
          </cell>
          <cell r="G274">
            <v>39205</v>
          </cell>
          <cell r="H274">
            <v>39234</v>
          </cell>
          <cell r="I274">
            <v>30</v>
          </cell>
          <cell r="J274">
            <v>63</v>
          </cell>
          <cell r="K274">
            <v>31481</v>
          </cell>
        </row>
        <row r="275">
          <cell r="C275" t="str">
            <v xml:space="preserve">01C15164B  </v>
          </cell>
          <cell r="D275" t="str">
            <v xml:space="preserve">Field Fabrication                                </v>
          </cell>
          <cell r="E275">
            <v>0</v>
          </cell>
          <cell r="F275" t="str">
            <v xml:space="preserve">FS  </v>
          </cell>
          <cell r="G275">
            <v>39205</v>
          </cell>
          <cell r="H275">
            <v>39234</v>
          </cell>
          <cell r="I275">
            <v>30</v>
          </cell>
          <cell r="J275">
            <v>63</v>
          </cell>
          <cell r="K275">
            <v>31481</v>
          </cell>
        </row>
        <row r="276">
          <cell r="C276" t="str">
            <v xml:space="preserve">01C15166A  </v>
          </cell>
          <cell r="D276" t="str">
            <v xml:space="preserve">Fire Fighting Distribution Piping                </v>
          </cell>
          <cell r="E276">
            <v>0</v>
          </cell>
          <cell r="F276" t="str">
            <v xml:space="preserve">FS  </v>
          </cell>
          <cell r="G276">
            <v>39205</v>
          </cell>
          <cell r="H276">
            <v>39234</v>
          </cell>
          <cell r="I276">
            <v>30</v>
          </cell>
          <cell r="J276">
            <v>63</v>
          </cell>
          <cell r="K276">
            <v>31481</v>
          </cell>
        </row>
        <row r="277">
          <cell r="C277" t="str">
            <v xml:space="preserve">01C17201A  </v>
          </cell>
          <cell r="D277" t="str">
            <v xml:space="preserve">Instrument Cabling 1st Part (1/9)                </v>
          </cell>
          <cell r="E277">
            <v>0</v>
          </cell>
          <cell r="F277" t="str">
            <v xml:space="preserve">FS  </v>
          </cell>
          <cell r="G277">
            <v>39217</v>
          </cell>
          <cell r="H277">
            <v>39236</v>
          </cell>
          <cell r="I277">
            <v>20</v>
          </cell>
          <cell r="J277">
            <v>55</v>
          </cell>
          <cell r="K277">
            <v>31483</v>
          </cell>
        </row>
        <row r="278">
          <cell r="C278" t="str">
            <v xml:space="preserve">01C19213C  </v>
          </cell>
          <cell r="D278" t="str">
            <v xml:space="preserve">Piping Test &amp; Precommissioning                   </v>
          </cell>
          <cell r="E278">
            <v>0</v>
          </cell>
          <cell r="F278" t="str">
            <v xml:space="preserve">FS  </v>
          </cell>
          <cell r="G278">
            <v>39195</v>
          </cell>
          <cell r="H278">
            <v>39239</v>
          </cell>
          <cell r="I278">
            <v>45</v>
          </cell>
          <cell r="J278">
            <v>138</v>
          </cell>
          <cell r="K278">
            <v>31486</v>
          </cell>
        </row>
        <row r="279">
          <cell r="C279" t="str">
            <v xml:space="preserve">01C17206A  </v>
          </cell>
          <cell r="D279" t="str">
            <v xml:space="preserve">CCTV Installation                                </v>
          </cell>
          <cell r="E279">
            <v>0</v>
          </cell>
          <cell r="F279" t="str">
            <v xml:space="preserve">FS  </v>
          </cell>
          <cell r="G279">
            <v>39230</v>
          </cell>
          <cell r="H279">
            <v>39244</v>
          </cell>
          <cell r="I279">
            <v>15</v>
          </cell>
          <cell r="J279">
            <v>118</v>
          </cell>
          <cell r="K279">
            <v>31491</v>
          </cell>
        </row>
        <row r="280">
          <cell r="C280" t="str">
            <v xml:space="preserve">01C16185A  </v>
          </cell>
          <cell r="D280" t="str">
            <v xml:space="preserve">Electrical Cabling 1st Part (1/7)                </v>
          </cell>
          <cell r="E280">
            <v>0</v>
          </cell>
          <cell r="F280" t="str">
            <v xml:space="preserve">FS  </v>
          </cell>
          <cell r="G280">
            <v>39243</v>
          </cell>
          <cell r="H280">
            <v>39247</v>
          </cell>
          <cell r="I280">
            <v>5</v>
          </cell>
          <cell r="J280">
            <v>82</v>
          </cell>
          <cell r="K280">
            <v>31494</v>
          </cell>
        </row>
        <row r="281">
          <cell r="C281" t="str">
            <v xml:space="preserve">01C14122D  </v>
          </cell>
          <cell r="D281" t="str">
            <v xml:space="preserve">Crane Installation                               </v>
          </cell>
          <cell r="E281">
            <v>0</v>
          </cell>
          <cell r="F281" t="str">
            <v xml:space="preserve">FS  </v>
          </cell>
          <cell r="G281">
            <v>39239</v>
          </cell>
          <cell r="H281">
            <v>39253</v>
          </cell>
          <cell r="I281">
            <v>15</v>
          </cell>
          <cell r="J281">
            <v>105</v>
          </cell>
          <cell r="K281">
            <v>31500</v>
          </cell>
        </row>
        <row r="282">
          <cell r="C282" t="str">
            <v xml:space="preserve">01C14124K  </v>
          </cell>
          <cell r="D282" t="str">
            <v xml:space="preserve">Crane installation                               </v>
          </cell>
          <cell r="E282">
            <v>0</v>
          </cell>
          <cell r="F282" t="str">
            <v xml:space="preserve">FS  </v>
          </cell>
          <cell r="G282">
            <v>39239</v>
          </cell>
          <cell r="H282">
            <v>39253</v>
          </cell>
          <cell r="I282">
            <v>15</v>
          </cell>
          <cell r="J282">
            <v>105</v>
          </cell>
          <cell r="K282">
            <v>31500</v>
          </cell>
        </row>
        <row r="283">
          <cell r="C283" t="str">
            <v xml:space="preserve">01C14125E  </v>
          </cell>
          <cell r="D283" t="str">
            <v xml:space="preserve">Crane Installation                               </v>
          </cell>
          <cell r="E283">
            <v>0</v>
          </cell>
          <cell r="F283" t="str">
            <v xml:space="preserve">FS  </v>
          </cell>
          <cell r="G283">
            <v>39239</v>
          </cell>
          <cell r="H283">
            <v>39253</v>
          </cell>
          <cell r="I283">
            <v>15</v>
          </cell>
          <cell r="J283">
            <v>105</v>
          </cell>
          <cell r="K283">
            <v>31500</v>
          </cell>
        </row>
        <row r="284">
          <cell r="C284" t="str">
            <v xml:space="preserve">01C14128A  </v>
          </cell>
          <cell r="D284" t="str">
            <v xml:space="preserve">Crane Installation                               </v>
          </cell>
          <cell r="E284">
            <v>0</v>
          </cell>
          <cell r="F284" t="str">
            <v xml:space="preserve">FS  </v>
          </cell>
          <cell r="G284">
            <v>39239</v>
          </cell>
          <cell r="H284">
            <v>39253</v>
          </cell>
          <cell r="I284">
            <v>15</v>
          </cell>
          <cell r="J284">
            <v>105</v>
          </cell>
          <cell r="K284">
            <v>31500</v>
          </cell>
        </row>
        <row r="285">
          <cell r="C285" t="str">
            <v xml:space="preserve">01C14130D  </v>
          </cell>
          <cell r="D285" t="str">
            <v xml:space="preserve">Crane Installation                               </v>
          </cell>
          <cell r="E285">
            <v>0</v>
          </cell>
          <cell r="F285" t="str">
            <v xml:space="preserve">FS  </v>
          </cell>
          <cell r="G285">
            <v>39239</v>
          </cell>
          <cell r="H285">
            <v>39253</v>
          </cell>
          <cell r="I285">
            <v>15</v>
          </cell>
          <cell r="J285">
            <v>105</v>
          </cell>
          <cell r="K285">
            <v>31500</v>
          </cell>
        </row>
        <row r="286">
          <cell r="C286" t="str">
            <v xml:space="preserve">01C17203A  </v>
          </cell>
          <cell r="D286" t="str">
            <v xml:space="preserve">DCS System Installation                          </v>
          </cell>
          <cell r="E286">
            <v>0</v>
          </cell>
          <cell r="F286" t="str">
            <v xml:space="preserve">FS  </v>
          </cell>
          <cell r="G286">
            <v>39201</v>
          </cell>
          <cell r="H286">
            <v>39260</v>
          </cell>
          <cell r="I286">
            <v>60</v>
          </cell>
          <cell r="J286">
            <v>97</v>
          </cell>
          <cell r="K286">
            <v>31507</v>
          </cell>
        </row>
        <row r="287">
          <cell r="C287" t="str">
            <v xml:space="preserve">01C17203B  </v>
          </cell>
          <cell r="D287" t="str">
            <v xml:space="preserve">ESD System Installation                          </v>
          </cell>
          <cell r="E287">
            <v>0</v>
          </cell>
          <cell r="F287" t="str">
            <v xml:space="preserve">FS  </v>
          </cell>
          <cell r="G287">
            <v>39201</v>
          </cell>
          <cell r="H287">
            <v>39260</v>
          </cell>
          <cell r="I287">
            <v>60</v>
          </cell>
          <cell r="J287">
            <v>97</v>
          </cell>
          <cell r="K287">
            <v>31507</v>
          </cell>
        </row>
        <row r="288">
          <cell r="C288" t="str">
            <v xml:space="preserve">01C17203G  </v>
          </cell>
          <cell r="D288" t="str">
            <v xml:space="preserve">IRP Panel Installation (In LV Switchgear Room)   </v>
          </cell>
          <cell r="E288">
            <v>0</v>
          </cell>
          <cell r="F288" t="str">
            <v xml:space="preserve">FS  </v>
          </cell>
          <cell r="G288">
            <v>39201</v>
          </cell>
          <cell r="H288">
            <v>39260</v>
          </cell>
          <cell r="I288">
            <v>60</v>
          </cell>
          <cell r="J288">
            <v>97</v>
          </cell>
          <cell r="K288">
            <v>31507</v>
          </cell>
        </row>
        <row r="289">
          <cell r="C289" t="str">
            <v xml:space="preserve">01C17203H  </v>
          </cell>
          <cell r="D289" t="str">
            <v xml:space="preserve">Control Room Installation Completion             </v>
          </cell>
          <cell r="E289">
            <v>0</v>
          </cell>
          <cell r="F289" t="str">
            <v xml:space="preserve">FS  </v>
          </cell>
          <cell r="G289">
            <v>39201</v>
          </cell>
          <cell r="H289">
            <v>39260</v>
          </cell>
          <cell r="I289">
            <v>60</v>
          </cell>
          <cell r="J289">
            <v>97</v>
          </cell>
          <cell r="K289">
            <v>31507</v>
          </cell>
        </row>
        <row r="290">
          <cell r="C290" t="str">
            <v xml:space="preserve">03C32267E  </v>
          </cell>
          <cell r="D290" t="str">
            <v xml:space="preserve">Gantry Installation                              </v>
          </cell>
          <cell r="E290">
            <v>0</v>
          </cell>
          <cell r="F290" t="str">
            <v xml:space="preserve">FS  </v>
          </cell>
          <cell r="G290">
            <v>39246</v>
          </cell>
          <cell r="H290">
            <v>39260</v>
          </cell>
          <cell r="I290">
            <v>15</v>
          </cell>
          <cell r="J290">
            <v>177</v>
          </cell>
          <cell r="K290">
            <v>31507</v>
          </cell>
        </row>
        <row r="291">
          <cell r="C291" t="str">
            <v xml:space="preserve">03C32267G  </v>
          </cell>
          <cell r="D291" t="str">
            <v xml:space="preserve">Gantry &amp; Post Equipment Installation             </v>
          </cell>
          <cell r="E291">
            <v>0</v>
          </cell>
          <cell r="F291" t="str">
            <v xml:space="preserve">FS  </v>
          </cell>
          <cell r="G291">
            <v>39246</v>
          </cell>
          <cell r="H291">
            <v>39260</v>
          </cell>
          <cell r="I291">
            <v>15</v>
          </cell>
          <cell r="J291">
            <v>177</v>
          </cell>
          <cell r="K291">
            <v>31507</v>
          </cell>
        </row>
        <row r="292">
          <cell r="C292" t="str">
            <v xml:space="preserve">01C14119C  </v>
          </cell>
          <cell r="D292" t="str">
            <v xml:space="preserve">Water Loading Pump (P-131) Installation          </v>
          </cell>
          <cell r="E292">
            <v>5</v>
          </cell>
          <cell r="F292" t="str">
            <v xml:space="preserve">FS  </v>
          </cell>
          <cell r="G292">
            <v>39222</v>
          </cell>
          <cell r="H292">
            <v>39261</v>
          </cell>
          <cell r="I292">
            <v>40</v>
          </cell>
          <cell r="J292">
            <v>55</v>
          </cell>
          <cell r="K292">
            <v>31508</v>
          </cell>
        </row>
        <row r="293">
          <cell r="C293" t="str">
            <v xml:space="preserve">01C14121B  </v>
          </cell>
          <cell r="D293" t="str">
            <v xml:space="preserve">Fuel Oil Loading&amp;Unloading Pump (P-130)Install.  </v>
          </cell>
          <cell r="E293">
            <v>5</v>
          </cell>
          <cell r="F293" t="str">
            <v xml:space="preserve">FS  </v>
          </cell>
          <cell r="G293">
            <v>39222</v>
          </cell>
          <cell r="H293">
            <v>39261</v>
          </cell>
          <cell r="I293">
            <v>40</v>
          </cell>
          <cell r="J293">
            <v>55</v>
          </cell>
          <cell r="K293">
            <v>31508</v>
          </cell>
        </row>
        <row r="294">
          <cell r="C294" t="str">
            <v xml:space="preserve">01C14124A  </v>
          </cell>
          <cell r="D294" t="str">
            <v xml:space="preserve">Dilution Water Booster Pump (P-111A)Installation </v>
          </cell>
          <cell r="E294">
            <v>5</v>
          </cell>
          <cell r="F294" t="str">
            <v xml:space="preserve">FS  </v>
          </cell>
          <cell r="G294">
            <v>39222</v>
          </cell>
          <cell r="H294">
            <v>39261</v>
          </cell>
          <cell r="I294">
            <v>40</v>
          </cell>
          <cell r="J294">
            <v>55</v>
          </cell>
          <cell r="K294">
            <v>31508</v>
          </cell>
        </row>
        <row r="295">
          <cell r="C295" t="str">
            <v xml:space="preserve">01C14124B  </v>
          </cell>
          <cell r="D295" t="str">
            <v xml:space="preserve">Dilution Water Booster Pump (P-111B)Installation </v>
          </cell>
          <cell r="E295">
            <v>5</v>
          </cell>
          <cell r="F295" t="str">
            <v xml:space="preserve">FS  </v>
          </cell>
          <cell r="G295">
            <v>39222</v>
          </cell>
          <cell r="H295">
            <v>39261</v>
          </cell>
          <cell r="I295">
            <v>40</v>
          </cell>
          <cell r="J295">
            <v>55</v>
          </cell>
          <cell r="K295">
            <v>31508</v>
          </cell>
        </row>
        <row r="296">
          <cell r="C296" t="str">
            <v xml:space="preserve">01C14124C  </v>
          </cell>
          <cell r="D296" t="str">
            <v xml:space="preserve">Dilution Water Pump (P-110A) Installation        </v>
          </cell>
          <cell r="E296">
            <v>5</v>
          </cell>
          <cell r="F296" t="str">
            <v xml:space="preserve">FS  </v>
          </cell>
          <cell r="G296">
            <v>39222</v>
          </cell>
          <cell r="H296">
            <v>39261</v>
          </cell>
          <cell r="I296">
            <v>40</v>
          </cell>
          <cell r="J296">
            <v>55</v>
          </cell>
          <cell r="K296">
            <v>31508</v>
          </cell>
        </row>
        <row r="297">
          <cell r="C297" t="str">
            <v xml:space="preserve">01C14124D  </v>
          </cell>
          <cell r="D297" t="str">
            <v xml:space="preserve">Dilution Water Pump (P-110B) Installation        </v>
          </cell>
          <cell r="E297">
            <v>5</v>
          </cell>
          <cell r="F297" t="str">
            <v xml:space="preserve">FS  </v>
          </cell>
          <cell r="G297">
            <v>39222</v>
          </cell>
          <cell r="H297">
            <v>39261</v>
          </cell>
          <cell r="I297">
            <v>40</v>
          </cell>
          <cell r="J297">
            <v>55</v>
          </cell>
          <cell r="K297">
            <v>31508</v>
          </cell>
        </row>
        <row r="298">
          <cell r="C298" t="str">
            <v xml:space="preserve">01C14124E  </v>
          </cell>
          <cell r="D298" t="str">
            <v xml:space="preserve">Injection Main Pump (P-181A) Installation        </v>
          </cell>
          <cell r="E298">
            <v>5</v>
          </cell>
          <cell r="F298" t="str">
            <v xml:space="preserve">FS  </v>
          </cell>
          <cell r="G298">
            <v>39222</v>
          </cell>
          <cell r="H298">
            <v>39261</v>
          </cell>
          <cell r="I298">
            <v>40</v>
          </cell>
          <cell r="J298">
            <v>55</v>
          </cell>
          <cell r="K298">
            <v>31508</v>
          </cell>
        </row>
        <row r="299">
          <cell r="C299" t="str">
            <v xml:space="preserve">01C14124F  </v>
          </cell>
          <cell r="D299" t="str">
            <v xml:space="preserve">Injection Main Pump (P-181B) Installation        </v>
          </cell>
          <cell r="E299">
            <v>5</v>
          </cell>
          <cell r="F299" t="str">
            <v xml:space="preserve">FS  </v>
          </cell>
          <cell r="G299">
            <v>39222</v>
          </cell>
          <cell r="H299">
            <v>39261</v>
          </cell>
          <cell r="I299">
            <v>40</v>
          </cell>
          <cell r="J299">
            <v>55</v>
          </cell>
          <cell r="K299">
            <v>31508</v>
          </cell>
        </row>
        <row r="300">
          <cell r="C300" t="str">
            <v xml:space="preserve">01C14124G  </v>
          </cell>
          <cell r="D300" t="str">
            <v xml:space="preserve">Injection Booster Pump (P-180 A) Installation    </v>
          </cell>
          <cell r="E300">
            <v>5</v>
          </cell>
          <cell r="F300" t="str">
            <v xml:space="preserve">FS  </v>
          </cell>
          <cell r="G300">
            <v>39222</v>
          </cell>
          <cell r="H300">
            <v>39261</v>
          </cell>
          <cell r="I300">
            <v>40</v>
          </cell>
          <cell r="J300">
            <v>55</v>
          </cell>
          <cell r="K300">
            <v>31508</v>
          </cell>
        </row>
        <row r="301">
          <cell r="C301" t="str">
            <v xml:space="preserve">01C14124H  </v>
          </cell>
          <cell r="D301" t="str">
            <v xml:space="preserve">Injection Booster Pump (P-180 B) Installation    </v>
          </cell>
          <cell r="E301">
            <v>5</v>
          </cell>
          <cell r="F301" t="str">
            <v xml:space="preserve">FS  </v>
          </cell>
          <cell r="G301">
            <v>39222</v>
          </cell>
          <cell r="H301">
            <v>39261</v>
          </cell>
          <cell r="I301">
            <v>40</v>
          </cell>
          <cell r="J301">
            <v>55</v>
          </cell>
          <cell r="K301">
            <v>31508</v>
          </cell>
        </row>
        <row r="302">
          <cell r="C302" t="str">
            <v xml:space="preserve">01C14124I  </v>
          </cell>
          <cell r="D302" t="str">
            <v xml:space="preserve">Free Water Transfer Pump (P-102 A) Installation  </v>
          </cell>
          <cell r="E302">
            <v>5</v>
          </cell>
          <cell r="F302" t="str">
            <v xml:space="preserve">FS  </v>
          </cell>
          <cell r="G302">
            <v>39222</v>
          </cell>
          <cell r="H302">
            <v>39261</v>
          </cell>
          <cell r="I302">
            <v>40</v>
          </cell>
          <cell r="J302">
            <v>55</v>
          </cell>
          <cell r="K302">
            <v>31508</v>
          </cell>
        </row>
        <row r="303">
          <cell r="C303" t="str">
            <v xml:space="preserve">01C14124J  </v>
          </cell>
          <cell r="D303" t="str">
            <v xml:space="preserve">Free Water Transfer Pump (P-102 B) Installation  </v>
          </cell>
          <cell r="E303">
            <v>5</v>
          </cell>
          <cell r="F303" t="str">
            <v xml:space="preserve">FS  </v>
          </cell>
          <cell r="G303">
            <v>39222</v>
          </cell>
          <cell r="H303">
            <v>39261</v>
          </cell>
          <cell r="I303">
            <v>40</v>
          </cell>
          <cell r="J303">
            <v>55</v>
          </cell>
          <cell r="K303">
            <v>31508</v>
          </cell>
        </row>
        <row r="304">
          <cell r="C304" t="str">
            <v xml:space="preserve">01C14127C  </v>
          </cell>
          <cell r="D304" t="str">
            <v xml:space="preserve">Recirculation Pump (P-101A) Installation         </v>
          </cell>
          <cell r="E304">
            <v>5</v>
          </cell>
          <cell r="F304" t="str">
            <v xml:space="preserve">FS  </v>
          </cell>
          <cell r="G304">
            <v>39222</v>
          </cell>
          <cell r="H304">
            <v>39261</v>
          </cell>
          <cell r="I304">
            <v>40</v>
          </cell>
          <cell r="J304">
            <v>55</v>
          </cell>
          <cell r="K304">
            <v>31508</v>
          </cell>
        </row>
        <row r="305">
          <cell r="C305" t="str">
            <v xml:space="preserve">01C14127D  </v>
          </cell>
          <cell r="D305" t="str">
            <v xml:space="preserve">Recirculation Pump (P-101B) Installation         </v>
          </cell>
          <cell r="E305">
            <v>5</v>
          </cell>
          <cell r="F305" t="str">
            <v xml:space="preserve">FS  </v>
          </cell>
          <cell r="G305">
            <v>39222</v>
          </cell>
          <cell r="H305">
            <v>39261</v>
          </cell>
          <cell r="I305">
            <v>40</v>
          </cell>
          <cell r="J305">
            <v>55</v>
          </cell>
          <cell r="K305">
            <v>31508</v>
          </cell>
        </row>
        <row r="306">
          <cell r="C306" t="str">
            <v xml:space="preserve">01C14130A  </v>
          </cell>
          <cell r="D306" t="str">
            <v xml:space="preserve">Crude Booster Pump (P-100 A) Installation        </v>
          </cell>
          <cell r="E306">
            <v>5</v>
          </cell>
          <cell r="F306" t="str">
            <v xml:space="preserve">FS  </v>
          </cell>
          <cell r="G306">
            <v>39222</v>
          </cell>
          <cell r="H306">
            <v>39261</v>
          </cell>
          <cell r="I306">
            <v>40</v>
          </cell>
          <cell r="J306">
            <v>55</v>
          </cell>
          <cell r="K306">
            <v>31508</v>
          </cell>
        </row>
        <row r="307">
          <cell r="C307" t="str">
            <v xml:space="preserve">01C14130B  </v>
          </cell>
          <cell r="D307" t="str">
            <v xml:space="preserve">Crude Booster Pump (P-100 B) Installation        </v>
          </cell>
          <cell r="E307">
            <v>5</v>
          </cell>
          <cell r="F307" t="str">
            <v xml:space="preserve">FS  </v>
          </cell>
          <cell r="G307">
            <v>39222</v>
          </cell>
          <cell r="H307">
            <v>39261</v>
          </cell>
          <cell r="I307">
            <v>40</v>
          </cell>
          <cell r="J307">
            <v>55</v>
          </cell>
          <cell r="K307">
            <v>31508</v>
          </cell>
        </row>
        <row r="308">
          <cell r="C308" t="str">
            <v xml:space="preserve">01C14130C  </v>
          </cell>
          <cell r="D308" t="str">
            <v xml:space="preserve">Crude Booster Pump (P-100 C) Installation        </v>
          </cell>
          <cell r="E308">
            <v>5</v>
          </cell>
          <cell r="F308" t="str">
            <v xml:space="preserve">FS  </v>
          </cell>
          <cell r="G308">
            <v>39222</v>
          </cell>
          <cell r="H308">
            <v>39261</v>
          </cell>
          <cell r="I308">
            <v>40</v>
          </cell>
          <cell r="J308">
            <v>55</v>
          </cell>
          <cell r="K308">
            <v>31508</v>
          </cell>
        </row>
        <row r="309">
          <cell r="C309" t="str">
            <v xml:space="preserve">01C14134B  </v>
          </cell>
          <cell r="D309" t="str">
            <v xml:space="preserve">Flare K.O. Drum Pump (P-160 A) Installation      </v>
          </cell>
          <cell r="E309">
            <v>5</v>
          </cell>
          <cell r="F309" t="str">
            <v xml:space="preserve">FS  </v>
          </cell>
          <cell r="G309">
            <v>39222</v>
          </cell>
          <cell r="H309">
            <v>39261</v>
          </cell>
          <cell r="I309">
            <v>40</v>
          </cell>
          <cell r="J309">
            <v>55</v>
          </cell>
          <cell r="K309">
            <v>31508</v>
          </cell>
        </row>
        <row r="310">
          <cell r="C310" t="str">
            <v xml:space="preserve">01C14134C  </v>
          </cell>
          <cell r="D310" t="str">
            <v xml:space="preserve">Flare K.O. Drum Pump (P-160 B) Installation      </v>
          </cell>
          <cell r="E310">
            <v>5</v>
          </cell>
          <cell r="F310" t="str">
            <v xml:space="preserve">FS  </v>
          </cell>
          <cell r="G310">
            <v>39222</v>
          </cell>
          <cell r="H310">
            <v>39261</v>
          </cell>
          <cell r="I310">
            <v>40</v>
          </cell>
          <cell r="J310">
            <v>55</v>
          </cell>
          <cell r="K310">
            <v>31508</v>
          </cell>
        </row>
        <row r="311">
          <cell r="C311" t="str">
            <v xml:space="preserve">01C14134E  </v>
          </cell>
          <cell r="D311" t="str">
            <v xml:space="preserve">H/C Close Drain Transfer Pump (P-151A) Install.  </v>
          </cell>
          <cell r="E311">
            <v>5</v>
          </cell>
          <cell r="F311" t="str">
            <v xml:space="preserve">FS  </v>
          </cell>
          <cell r="G311">
            <v>39222</v>
          </cell>
          <cell r="H311">
            <v>39261</v>
          </cell>
          <cell r="I311">
            <v>40</v>
          </cell>
          <cell r="J311">
            <v>55</v>
          </cell>
          <cell r="K311">
            <v>31508</v>
          </cell>
        </row>
        <row r="312">
          <cell r="C312" t="str">
            <v xml:space="preserve">01C14134F  </v>
          </cell>
          <cell r="D312" t="str">
            <v xml:space="preserve">H/C Close Drain Transfer Pump (P-151B) Install.  </v>
          </cell>
          <cell r="E312">
            <v>5</v>
          </cell>
          <cell r="F312" t="str">
            <v xml:space="preserve">FS  </v>
          </cell>
          <cell r="G312">
            <v>39222</v>
          </cell>
          <cell r="H312">
            <v>39261</v>
          </cell>
          <cell r="I312">
            <v>40</v>
          </cell>
          <cell r="J312">
            <v>55</v>
          </cell>
          <cell r="K312">
            <v>31508</v>
          </cell>
        </row>
        <row r="313">
          <cell r="C313" t="str">
            <v xml:space="preserve">01C14134G  </v>
          </cell>
          <cell r="D313" t="str">
            <v xml:space="preserve">Sump Pump (P-150) Installtion                    </v>
          </cell>
          <cell r="E313">
            <v>5</v>
          </cell>
          <cell r="F313" t="str">
            <v xml:space="preserve">FS  </v>
          </cell>
          <cell r="G313">
            <v>39222</v>
          </cell>
          <cell r="H313">
            <v>39261</v>
          </cell>
          <cell r="I313">
            <v>40</v>
          </cell>
          <cell r="J313">
            <v>55</v>
          </cell>
          <cell r="K313">
            <v>31508</v>
          </cell>
        </row>
        <row r="314">
          <cell r="C314" t="str">
            <v xml:space="preserve">01C14135A  </v>
          </cell>
          <cell r="D314" t="str">
            <v xml:space="preserve">Oily Water Seperator Oil Pump (P-152A)Install.   </v>
          </cell>
          <cell r="E314">
            <v>5</v>
          </cell>
          <cell r="F314" t="str">
            <v xml:space="preserve">FS  </v>
          </cell>
          <cell r="G314">
            <v>39222</v>
          </cell>
          <cell r="H314">
            <v>39261</v>
          </cell>
          <cell r="I314">
            <v>40</v>
          </cell>
          <cell r="J314">
            <v>55</v>
          </cell>
          <cell r="K314">
            <v>31508</v>
          </cell>
        </row>
        <row r="315">
          <cell r="C315" t="str">
            <v xml:space="preserve">01C14135B  </v>
          </cell>
          <cell r="D315" t="str">
            <v xml:space="preserve">Oily Water Seperator Oil Pump (P-152B)Install.   </v>
          </cell>
          <cell r="E315">
            <v>5</v>
          </cell>
          <cell r="F315" t="str">
            <v xml:space="preserve">FS  </v>
          </cell>
          <cell r="G315">
            <v>39222</v>
          </cell>
          <cell r="H315">
            <v>39261</v>
          </cell>
          <cell r="I315">
            <v>40</v>
          </cell>
          <cell r="J315">
            <v>55</v>
          </cell>
          <cell r="K315">
            <v>31508</v>
          </cell>
        </row>
        <row r="316">
          <cell r="C316" t="str">
            <v xml:space="preserve">01C14131A  </v>
          </cell>
          <cell r="D316" t="str">
            <v xml:space="preserve">Heater (H-100 A) Installation                    </v>
          </cell>
          <cell r="E316">
            <v>5</v>
          </cell>
          <cell r="F316" t="str">
            <v xml:space="preserve">FS  </v>
          </cell>
          <cell r="G316">
            <v>39225</v>
          </cell>
          <cell r="H316">
            <v>39269</v>
          </cell>
          <cell r="I316">
            <v>45</v>
          </cell>
          <cell r="J316">
            <v>81</v>
          </cell>
          <cell r="K316">
            <v>31517</v>
          </cell>
          <cell r="L316">
            <v>7752</v>
          </cell>
        </row>
        <row r="317">
          <cell r="C317" t="str">
            <v xml:space="preserve">01C14131B  </v>
          </cell>
          <cell r="D317" t="str">
            <v xml:space="preserve">Heater (H-100 B) Installation                    </v>
          </cell>
          <cell r="E317">
            <v>5</v>
          </cell>
          <cell r="F317" t="str">
            <v xml:space="preserve">FS  </v>
          </cell>
          <cell r="G317">
            <v>39225</v>
          </cell>
          <cell r="H317">
            <v>39269</v>
          </cell>
          <cell r="I317">
            <v>45</v>
          </cell>
          <cell r="J317">
            <v>81</v>
          </cell>
          <cell r="K317">
            <v>31517</v>
          </cell>
        </row>
        <row r="318">
          <cell r="C318" t="str">
            <v xml:space="preserve">01C17203D  </v>
          </cell>
          <cell r="D318" t="str">
            <v xml:space="preserve">BMS Panel Installation                           </v>
          </cell>
          <cell r="E318">
            <v>0</v>
          </cell>
          <cell r="F318" t="str">
            <v xml:space="preserve">FS  </v>
          </cell>
          <cell r="G318">
            <v>39225</v>
          </cell>
          <cell r="H318">
            <v>39269</v>
          </cell>
          <cell r="I318">
            <v>45</v>
          </cell>
          <cell r="J318">
            <v>81</v>
          </cell>
          <cell r="K318">
            <v>31517</v>
          </cell>
        </row>
        <row r="319">
          <cell r="C319" t="str">
            <v xml:space="preserve">01C14122C  </v>
          </cell>
          <cell r="D319" t="str">
            <v xml:space="preserve">Diesel Generator (DG-100) Installation           </v>
          </cell>
          <cell r="E319">
            <v>5</v>
          </cell>
          <cell r="F319" t="str">
            <v xml:space="preserve">FS  </v>
          </cell>
          <cell r="G319">
            <v>39269</v>
          </cell>
          <cell r="H319">
            <v>39278</v>
          </cell>
          <cell r="I319">
            <v>10</v>
          </cell>
          <cell r="J319">
            <v>47</v>
          </cell>
          <cell r="K319">
            <v>31526</v>
          </cell>
        </row>
        <row r="320">
          <cell r="C320" t="str">
            <v xml:space="preserve">01C14125A  </v>
          </cell>
          <cell r="D320" t="str">
            <v xml:space="preserve">Fire Water Main Pump (P-191B)Inst.(Diesel Engin) </v>
          </cell>
          <cell r="E320">
            <v>5</v>
          </cell>
          <cell r="F320" t="str">
            <v xml:space="preserve">FS  </v>
          </cell>
          <cell r="G320">
            <v>39249</v>
          </cell>
          <cell r="H320">
            <v>39288</v>
          </cell>
          <cell r="I320">
            <v>40</v>
          </cell>
          <cell r="J320">
            <v>35</v>
          </cell>
          <cell r="K320">
            <v>31535</v>
          </cell>
          <cell r="L320">
            <v>7753</v>
          </cell>
        </row>
        <row r="321">
          <cell r="C321" t="str">
            <v xml:space="preserve">01C14125B  </v>
          </cell>
          <cell r="D321" t="str">
            <v xml:space="preserve">Fire Water Main Pump(P-191A)Inst. (Motor Driver) </v>
          </cell>
          <cell r="E321">
            <v>5</v>
          </cell>
          <cell r="F321" t="str">
            <v xml:space="preserve">FS  </v>
          </cell>
          <cell r="G321">
            <v>39249</v>
          </cell>
          <cell r="H321">
            <v>39288</v>
          </cell>
          <cell r="I321">
            <v>40</v>
          </cell>
          <cell r="J321">
            <v>35</v>
          </cell>
          <cell r="K321">
            <v>31535</v>
          </cell>
        </row>
        <row r="322">
          <cell r="C322" t="str">
            <v xml:space="preserve">01C14125C  </v>
          </cell>
          <cell r="D322" t="str">
            <v xml:space="preserve">Fire Water Jockey Pump (P-190 A) Installation    </v>
          </cell>
          <cell r="E322">
            <v>5</v>
          </cell>
          <cell r="F322" t="str">
            <v xml:space="preserve">FS  </v>
          </cell>
          <cell r="G322">
            <v>39249</v>
          </cell>
          <cell r="H322">
            <v>39288</v>
          </cell>
          <cell r="I322">
            <v>40</v>
          </cell>
          <cell r="J322">
            <v>35</v>
          </cell>
          <cell r="K322">
            <v>31535</v>
          </cell>
        </row>
        <row r="323">
          <cell r="C323" t="str">
            <v xml:space="preserve">01C14125D  </v>
          </cell>
          <cell r="D323" t="str">
            <v xml:space="preserve">Fire Water Jockey Pump (P-190 B) Installation    </v>
          </cell>
          <cell r="E323">
            <v>5</v>
          </cell>
          <cell r="F323" t="str">
            <v xml:space="preserve">FS  </v>
          </cell>
          <cell r="G323">
            <v>39249</v>
          </cell>
          <cell r="H323">
            <v>39288</v>
          </cell>
          <cell r="I323">
            <v>40</v>
          </cell>
          <cell r="J323">
            <v>35</v>
          </cell>
          <cell r="K323">
            <v>31535</v>
          </cell>
        </row>
        <row r="324">
          <cell r="C324" t="str">
            <v xml:space="preserve">01C17201F  </v>
          </cell>
          <cell r="D324" t="str">
            <v xml:space="preserve">Instrument Cabling 6th Part (6/9)                </v>
          </cell>
          <cell r="E324">
            <v>0</v>
          </cell>
          <cell r="F324" t="str">
            <v xml:space="preserve">FS  </v>
          </cell>
          <cell r="G324">
            <v>39269</v>
          </cell>
          <cell r="H324">
            <v>39288</v>
          </cell>
          <cell r="I324">
            <v>20</v>
          </cell>
          <cell r="J324">
            <v>53</v>
          </cell>
          <cell r="K324">
            <v>31535</v>
          </cell>
        </row>
        <row r="325">
          <cell r="C325" t="str">
            <v xml:space="preserve">01C16186A  </v>
          </cell>
          <cell r="D325" t="str">
            <v xml:space="preserve">Electrical Earthing 1st Part (1/7)               </v>
          </cell>
          <cell r="E325">
            <v>0</v>
          </cell>
          <cell r="F325" t="str">
            <v xml:space="preserve">FS  </v>
          </cell>
          <cell r="G325">
            <v>39284</v>
          </cell>
          <cell r="H325">
            <v>39288</v>
          </cell>
          <cell r="I325">
            <v>5</v>
          </cell>
          <cell r="J325">
            <v>46</v>
          </cell>
          <cell r="K325">
            <v>31535</v>
          </cell>
        </row>
        <row r="326">
          <cell r="C326" t="str">
            <v xml:space="preserve">01C16188A  </v>
          </cell>
          <cell r="D326" t="str">
            <v xml:space="preserve">Electerical Termination 1st Part (1/7)           </v>
          </cell>
          <cell r="E326">
            <v>0</v>
          </cell>
          <cell r="F326" t="str">
            <v xml:space="preserve">FS  </v>
          </cell>
          <cell r="G326">
            <v>39284</v>
          </cell>
          <cell r="H326">
            <v>39288</v>
          </cell>
          <cell r="I326">
            <v>5</v>
          </cell>
          <cell r="J326">
            <v>46</v>
          </cell>
          <cell r="K326">
            <v>31535</v>
          </cell>
        </row>
        <row r="327">
          <cell r="C327" t="str">
            <v xml:space="preserve">01C16189G  </v>
          </cell>
          <cell r="D327" t="str">
            <v xml:space="preserve">LV Switchgear Installation (1set)                </v>
          </cell>
          <cell r="E327">
            <v>0</v>
          </cell>
          <cell r="F327" t="str">
            <v xml:space="preserve">FS  </v>
          </cell>
          <cell r="G327">
            <v>39283</v>
          </cell>
          <cell r="H327">
            <v>39297</v>
          </cell>
          <cell r="I327">
            <v>15</v>
          </cell>
          <cell r="J327">
            <v>51</v>
          </cell>
          <cell r="K327">
            <v>31544</v>
          </cell>
        </row>
        <row r="328">
          <cell r="C328" t="str">
            <v xml:space="preserve">01C14137A  </v>
          </cell>
          <cell r="D328" t="str">
            <v xml:space="preserve">Flare Stack (FL-160) Installation                </v>
          </cell>
          <cell r="E328">
            <v>5</v>
          </cell>
          <cell r="F328" t="str">
            <v xml:space="preserve">FS  </v>
          </cell>
          <cell r="G328">
            <v>39241</v>
          </cell>
          <cell r="H328">
            <v>39300</v>
          </cell>
          <cell r="I328">
            <v>60</v>
          </cell>
          <cell r="J328">
            <v>55</v>
          </cell>
          <cell r="K328">
            <v>31547</v>
          </cell>
        </row>
        <row r="329">
          <cell r="C329" t="str">
            <v xml:space="preserve">01C14141B  </v>
          </cell>
          <cell r="D329" t="str">
            <v xml:space="preserve">Flare Ignition Package (PK-160) Installation     </v>
          </cell>
          <cell r="E329">
            <v>5</v>
          </cell>
          <cell r="F329" t="str">
            <v xml:space="preserve">FS  </v>
          </cell>
          <cell r="G329">
            <v>39241</v>
          </cell>
          <cell r="H329">
            <v>39300</v>
          </cell>
          <cell r="I329">
            <v>60</v>
          </cell>
          <cell r="J329">
            <v>55</v>
          </cell>
          <cell r="K329">
            <v>31547</v>
          </cell>
        </row>
        <row r="330">
          <cell r="C330" t="str">
            <v xml:space="preserve">01C14141A  </v>
          </cell>
          <cell r="D330" t="str">
            <v xml:space="preserve">Burn Pit Ignition Package (PK-150) Installation  </v>
          </cell>
          <cell r="E330">
            <v>5</v>
          </cell>
          <cell r="F330" t="str">
            <v xml:space="preserve">FS  </v>
          </cell>
          <cell r="G330">
            <v>39261</v>
          </cell>
          <cell r="H330">
            <v>39300</v>
          </cell>
          <cell r="I330">
            <v>40</v>
          </cell>
          <cell r="J330">
            <v>55</v>
          </cell>
          <cell r="K330">
            <v>31547</v>
          </cell>
        </row>
        <row r="331">
          <cell r="C331" t="str">
            <v xml:space="preserve">01C17203C  </v>
          </cell>
          <cell r="D331" t="str">
            <v xml:space="preserve">F&amp;G System Installation                          </v>
          </cell>
          <cell r="E331">
            <v>0</v>
          </cell>
          <cell r="F331" t="str">
            <v xml:space="preserve">FS  </v>
          </cell>
          <cell r="G331">
            <v>39257</v>
          </cell>
          <cell r="H331">
            <v>39306</v>
          </cell>
          <cell r="I331">
            <v>50</v>
          </cell>
          <cell r="J331">
            <v>81</v>
          </cell>
          <cell r="K331">
            <v>31553</v>
          </cell>
        </row>
        <row r="332">
          <cell r="C332" t="str">
            <v xml:space="preserve">01C15161C  </v>
          </cell>
          <cell r="D332" t="str">
            <v xml:space="preserve">Piping Completion Works                          </v>
          </cell>
          <cell r="E332">
            <v>0</v>
          </cell>
          <cell r="F332" t="str">
            <v xml:space="preserve">FS  </v>
          </cell>
          <cell r="G332">
            <v>39269</v>
          </cell>
          <cell r="H332">
            <v>39328</v>
          </cell>
          <cell r="I332">
            <v>60</v>
          </cell>
          <cell r="J332">
            <v>39</v>
          </cell>
          <cell r="K332">
            <v>31575</v>
          </cell>
        </row>
        <row r="333">
          <cell r="C333" t="str">
            <v xml:space="preserve">01C15162C  </v>
          </cell>
          <cell r="D333" t="str">
            <v xml:space="preserve">Piping Completion Works                          </v>
          </cell>
          <cell r="E333">
            <v>0</v>
          </cell>
          <cell r="F333" t="str">
            <v xml:space="preserve">FS  </v>
          </cell>
          <cell r="G333">
            <v>39269</v>
          </cell>
          <cell r="H333">
            <v>39328</v>
          </cell>
          <cell r="I333">
            <v>60</v>
          </cell>
          <cell r="J333">
            <v>39</v>
          </cell>
          <cell r="K333">
            <v>31575</v>
          </cell>
        </row>
        <row r="334">
          <cell r="C334" t="str">
            <v xml:space="preserve">01C15163C  </v>
          </cell>
          <cell r="D334" t="str">
            <v xml:space="preserve">Piping Completion Works                          </v>
          </cell>
          <cell r="E334">
            <v>0</v>
          </cell>
          <cell r="F334" t="str">
            <v xml:space="preserve">FS  </v>
          </cell>
          <cell r="G334">
            <v>39269</v>
          </cell>
          <cell r="H334">
            <v>39328</v>
          </cell>
          <cell r="I334">
            <v>60</v>
          </cell>
          <cell r="J334">
            <v>39</v>
          </cell>
          <cell r="K334">
            <v>31575</v>
          </cell>
        </row>
        <row r="335">
          <cell r="C335" t="str">
            <v xml:space="preserve">01C15164C  </v>
          </cell>
          <cell r="D335" t="str">
            <v xml:space="preserve">Piping Completion Works                          </v>
          </cell>
          <cell r="E335">
            <v>0</v>
          </cell>
          <cell r="F335" t="str">
            <v xml:space="preserve">FS  </v>
          </cell>
          <cell r="G335">
            <v>39269</v>
          </cell>
          <cell r="H335">
            <v>39328</v>
          </cell>
          <cell r="I335">
            <v>60</v>
          </cell>
          <cell r="J335">
            <v>39</v>
          </cell>
          <cell r="K335">
            <v>31575</v>
          </cell>
        </row>
        <row r="336">
          <cell r="C336" t="str">
            <v xml:space="preserve">01C15161C  </v>
          </cell>
          <cell r="D336" t="str">
            <v xml:space="preserve">Piping Completion Works                          </v>
          </cell>
          <cell r="E336">
            <v>0</v>
          </cell>
          <cell r="F336" t="str">
            <v xml:space="preserve">FS  </v>
          </cell>
          <cell r="G336">
            <v>39279</v>
          </cell>
          <cell r="H336">
            <v>39328</v>
          </cell>
          <cell r="I336">
            <v>50</v>
          </cell>
          <cell r="J336">
            <v>39</v>
          </cell>
          <cell r="K336">
            <v>31575</v>
          </cell>
        </row>
        <row r="337">
          <cell r="C337" t="str">
            <v xml:space="preserve">01C15162C  </v>
          </cell>
          <cell r="D337" t="str">
            <v xml:space="preserve">Piping Completion Works                          </v>
          </cell>
          <cell r="E337">
            <v>0</v>
          </cell>
          <cell r="F337" t="str">
            <v xml:space="preserve">FS  </v>
          </cell>
          <cell r="G337">
            <v>39279</v>
          </cell>
          <cell r="H337">
            <v>39328</v>
          </cell>
          <cell r="I337">
            <v>50</v>
          </cell>
          <cell r="J337">
            <v>39</v>
          </cell>
          <cell r="K337">
            <v>31575</v>
          </cell>
        </row>
        <row r="338">
          <cell r="C338" t="str">
            <v xml:space="preserve">01C15163C  </v>
          </cell>
          <cell r="D338" t="str">
            <v xml:space="preserve">Piping Completion Works                          </v>
          </cell>
          <cell r="E338">
            <v>0</v>
          </cell>
          <cell r="F338" t="str">
            <v xml:space="preserve">FS  </v>
          </cell>
          <cell r="G338">
            <v>39279</v>
          </cell>
          <cell r="H338">
            <v>39328</v>
          </cell>
          <cell r="I338">
            <v>50</v>
          </cell>
          <cell r="J338">
            <v>39</v>
          </cell>
          <cell r="K338">
            <v>31575</v>
          </cell>
        </row>
        <row r="339">
          <cell r="C339" t="str">
            <v xml:space="preserve">01C15164C  </v>
          </cell>
          <cell r="D339" t="str">
            <v xml:space="preserve">Piping Completion Works                          </v>
          </cell>
          <cell r="E339">
            <v>0</v>
          </cell>
          <cell r="F339" t="str">
            <v xml:space="preserve">FS  </v>
          </cell>
          <cell r="G339">
            <v>39279</v>
          </cell>
          <cell r="H339">
            <v>39328</v>
          </cell>
          <cell r="I339">
            <v>50</v>
          </cell>
          <cell r="J339">
            <v>39</v>
          </cell>
          <cell r="K339">
            <v>31575</v>
          </cell>
        </row>
        <row r="340">
          <cell r="C340" t="str">
            <v xml:space="preserve">01C20213E  </v>
          </cell>
          <cell r="D340" t="str">
            <v xml:space="preserve">Plant Commissioning                              </v>
          </cell>
          <cell r="E340">
            <v>0</v>
          </cell>
          <cell r="F340" t="str">
            <v xml:space="preserve">FS  </v>
          </cell>
          <cell r="G340">
            <v>39324</v>
          </cell>
          <cell r="H340">
            <v>39338</v>
          </cell>
          <cell r="I340">
            <v>15</v>
          </cell>
          <cell r="J340">
            <v>114</v>
          </cell>
          <cell r="K340">
            <v>31585</v>
          </cell>
        </row>
        <row r="341">
          <cell r="C341" t="str">
            <v xml:space="preserve">01C20213E  </v>
          </cell>
          <cell r="D341" t="str">
            <v xml:space="preserve">Plant Commissioning                              </v>
          </cell>
          <cell r="E341">
            <v>0</v>
          </cell>
          <cell r="F341" t="str">
            <v xml:space="preserve">FS  </v>
          </cell>
          <cell r="G341">
            <v>39336</v>
          </cell>
          <cell r="H341">
            <v>39350</v>
          </cell>
          <cell r="I341">
            <v>15</v>
          </cell>
          <cell r="J341">
            <v>102</v>
          </cell>
          <cell r="K341">
            <v>31596</v>
          </cell>
          <cell r="L341">
            <v>7754</v>
          </cell>
        </row>
        <row r="342">
          <cell r="C342" t="str">
            <v xml:space="preserve">01C14127A  </v>
          </cell>
          <cell r="D342" t="str">
            <v xml:space="preserve">Crude-Crude Heat Exchanger (E-100) Installation  </v>
          </cell>
          <cell r="E342">
            <v>5</v>
          </cell>
          <cell r="F342" t="str">
            <v xml:space="preserve">FS  </v>
          </cell>
          <cell r="G342">
            <v>39356</v>
          </cell>
          <cell r="H342">
            <v>39400</v>
          </cell>
          <cell r="I342">
            <v>45</v>
          </cell>
          <cell r="J342">
            <v>0</v>
          </cell>
          <cell r="K342">
            <v>31647</v>
          </cell>
          <cell r="L342">
            <v>7753</v>
          </cell>
        </row>
        <row r="343">
          <cell r="C343" t="str">
            <v xml:space="preserve">01C14127B  </v>
          </cell>
          <cell r="D343" t="str">
            <v xml:space="preserve">Water-Water Heat Exchanger (E-101) Installation  </v>
          </cell>
          <cell r="E343">
            <v>5</v>
          </cell>
          <cell r="F343" t="str">
            <v xml:space="preserve">FS  </v>
          </cell>
          <cell r="G343">
            <v>39356</v>
          </cell>
          <cell r="H343">
            <v>39400</v>
          </cell>
          <cell r="I343">
            <v>45</v>
          </cell>
          <cell r="J343">
            <v>0</v>
          </cell>
          <cell r="K343">
            <v>31647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Board"/>
      <sheetName val="mp weekly"/>
      <sheetName val="mch weekly"/>
      <sheetName val="mp"/>
      <sheetName val="mch"/>
      <sheetName val="mp japan"/>
      <sheetName val="Distribution"/>
      <sheetName val="format"/>
      <sheetName val="00"/>
      <sheetName val="01"/>
      <sheetName val="C1"/>
      <sheetName val="C2"/>
      <sheetName val="C3"/>
      <sheetName val="C4"/>
      <sheetName val="C5"/>
      <sheetName val="C6"/>
      <sheetName val="C7"/>
      <sheetName val="C8"/>
      <sheetName val="C9"/>
      <sheetName val="C10"/>
      <sheetName val="B1"/>
      <sheetName val="B2"/>
      <sheetName val="B3"/>
      <sheetName val="M1"/>
      <sheetName val="M2"/>
      <sheetName val="M3"/>
      <sheetName val="M5"/>
      <sheetName val="M6"/>
      <sheetName val="M7"/>
      <sheetName val="M8"/>
      <sheetName val="T1"/>
      <sheetName val="T2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SC Graph"/>
      <sheetName val="Direct 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FB213">
            <v>0</v>
          </cell>
          <cell r="FC213">
            <v>0</v>
          </cell>
          <cell r="FD213">
            <v>1</v>
          </cell>
          <cell r="FE213">
            <v>0</v>
          </cell>
          <cell r="FF213">
            <v>0</v>
          </cell>
          <cell r="FG213">
            <v>1</v>
          </cell>
          <cell r="FH213">
            <v>1</v>
          </cell>
          <cell r="FI213">
            <v>0</v>
          </cell>
          <cell r="FJ213">
            <v>0.42857142857142855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FB216">
            <v>0</v>
          </cell>
          <cell r="FC216">
            <v>0</v>
          </cell>
          <cell r="FD216">
            <v>1</v>
          </cell>
          <cell r="FE216">
            <v>0</v>
          </cell>
          <cell r="FF216">
            <v>0</v>
          </cell>
          <cell r="FG216">
            <v>1</v>
          </cell>
          <cell r="FH216">
            <v>1</v>
          </cell>
          <cell r="FI216">
            <v>0</v>
          </cell>
          <cell r="FJ216">
            <v>0.42857142857142855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FB220">
            <v>0</v>
          </cell>
          <cell r="FC220">
            <v>0</v>
          </cell>
          <cell r="FD220">
            <v>1</v>
          </cell>
          <cell r="FE220">
            <v>1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0.2857142857142857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1</v>
          </cell>
          <cell r="FF228">
            <v>1</v>
          </cell>
          <cell r="FG228">
            <v>1</v>
          </cell>
          <cell r="FH228">
            <v>1</v>
          </cell>
          <cell r="FI228">
            <v>2</v>
          </cell>
          <cell r="FJ228">
            <v>0.8571428571428571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FB229">
            <v>0</v>
          </cell>
          <cell r="FC229">
            <v>0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0.8571428571428571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FB231">
            <v>0</v>
          </cell>
          <cell r="FC231">
            <v>0</v>
          </cell>
          <cell r="FD231">
            <v>1</v>
          </cell>
          <cell r="FE231">
            <v>1</v>
          </cell>
          <cell r="FF231">
            <v>1</v>
          </cell>
          <cell r="FG231">
            <v>1</v>
          </cell>
          <cell r="FH231">
            <v>1</v>
          </cell>
          <cell r="FI231">
            <v>1</v>
          </cell>
          <cell r="FJ231">
            <v>0.8571428571428571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FB238">
            <v>0</v>
          </cell>
          <cell r="FC238">
            <v>0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0.8571428571428571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6</v>
          </cell>
          <cell r="FE241">
            <v>5</v>
          </cell>
          <cell r="FF241">
            <v>4</v>
          </cell>
          <cell r="FG241">
            <v>6</v>
          </cell>
          <cell r="FH241">
            <v>6</v>
          </cell>
          <cell r="FI241">
            <v>5</v>
          </cell>
          <cell r="FJ241">
            <v>4.5714285714285712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Module1"/>
      <sheetName val="Module2"/>
    </sheetNames>
    <sheetDataSet>
      <sheetData sheetId="0">
        <row r="3">
          <cell r="B3" t="str">
            <v>REVISIONS</v>
          </cell>
          <cell r="C3" t="str">
            <v xml:space="preserve"> NUMBER</v>
          </cell>
          <cell r="I3" t="str">
            <v>0</v>
          </cell>
          <cell r="L3" t="str">
            <v>1</v>
          </cell>
          <cell r="O3" t="str">
            <v>2</v>
          </cell>
          <cell r="R3" t="str">
            <v>3</v>
          </cell>
          <cell r="U3" t="str">
            <v>4</v>
          </cell>
          <cell r="Y3" t="str">
            <v>JOB NUMBER</v>
          </cell>
          <cell r="AC3" t="str">
            <v>7606</v>
          </cell>
          <cell r="AJ3" t="str">
            <v>PAGE</v>
          </cell>
          <cell r="AM3" t="str">
            <v>1</v>
          </cell>
          <cell r="AO3" t="str">
            <v>OF</v>
          </cell>
          <cell r="AQ3" t="str">
            <v>4</v>
          </cell>
        </row>
        <row r="4">
          <cell r="C4" t="str">
            <v xml:space="preserve"> DATE</v>
          </cell>
          <cell r="I4" t="str">
            <v>04Oct00</v>
          </cell>
          <cell r="L4" t="str">
            <v>11Jun01</v>
          </cell>
          <cell r="Y4" t="str">
            <v>CLIENT</v>
          </cell>
          <cell r="AC4" t="str">
            <v>Esso Exploration &amp; Production Chad, Inc.</v>
          </cell>
        </row>
        <row r="5">
          <cell r="C5" t="str">
            <v xml:space="preserve"> ORIGINATOR</v>
          </cell>
          <cell r="I5" t="str">
            <v>DJL</v>
          </cell>
          <cell r="L5" t="str">
            <v>DJL</v>
          </cell>
          <cell r="Y5" t="str">
            <v>LOCATION</v>
          </cell>
          <cell r="AC5" t="str">
            <v>Cameroon</v>
          </cell>
        </row>
        <row r="6">
          <cell r="C6" t="str">
            <v xml:space="preserve"> REVIEWED</v>
          </cell>
          <cell r="I6" t="str">
            <v>WMF</v>
          </cell>
          <cell r="L6" t="str">
            <v>WMF</v>
          </cell>
          <cell r="Y6" t="str">
            <v>UNIT</v>
          </cell>
          <cell r="AC6" t="str">
            <v>Pump Station #2</v>
          </cell>
        </row>
        <row r="7">
          <cell r="C7" t="str">
            <v xml:space="preserve"> APPROVED</v>
          </cell>
          <cell r="I7" t="str">
            <v>SWK</v>
          </cell>
          <cell r="L7" t="str">
            <v>SWK</v>
          </cell>
          <cell r="Y7" t="str">
            <v>ITEM NUMBER</v>
          </cell>
          <cell r="AC7" t="str">
            <v>72-PK-016</v>
          </cell>
        </row>
        <row r="8">
          <cell r="Y8" t="str">
            <v>SERVICE</v>
          </cell>
          <cell r="AC8" t="str">
            <v>CRUDE OIL TOPPING PLANT</v>
          </cell>
        </row>
        <row r="9">
          <cell r="B9" t="str">
            <v>Doc. No:</v>
          </cell>
          <cell r="F9" t="str">
            <v>7606-72-70-0092</v>
          </cell>
          <cell r="Y9" t="str">
            <v>REQUISITION NO.</v>
          </cell>
          <cell r="AC9" t="str">
            <v>GERW-7606-ML 302</v>
          </cell>
        </row>
        <row r="11">
          <cell r="B11" t="str">
            <v>INSPECTION AND TESTING REQUIREMENTS</v>
          </cell>
        </row>
        <row r="12">
          <cell r="B12" t="str">
            <v>Description of Examination</v>
          </cell>
          <cell r="W12" t="str">
            <v>COTP</v>
          </cell>
          <cell r="Y12" t="str">
            <v>*Fired Heater</v>
          </cell>
          <cell r="Z12" t="str">
            <v>*Crude Tower</v>
          </cell>
        </row>
        <row r="13">
          <cell r="AC13" t="str">
            <v>Comments</v>
          </cell>
        </row>
        <row r="14">
          <cell r="B14" t="str">
            <v>1</v>
          </cell>
          <cell r="C14" t="str">
            <v>INSPECTION LEVEL</v>
          </cell>
        </row>
        <row r="15">
          <cell r="C15" t="str">
            <v>COTP Package Unit</v>
          </cell>
          <cell r="W15" t="str">
            <v>3</v>
          </cell>
          <cell r="Y15" t="str">
            <v>3</v>
          </cell>
          <cell r="AC15" t="str">
            <v>Skid Assemblies</v>
          </cell>
        </row>
        <row r="16">
          <cell r="C16" t="str">
            <v>a.</v>
          </cell>
          <cell r="D16" t="str">
            <v>Crude Heater</v>
          </cell>
          <cell r="W16" t="str">
            <v>3</v>
          </cell>
        </row>
        <row r="17">
          <cell r="C17" t="str">
            <v>b.</v>
          </cell>
          <cell r="D17" t="str">
            <v>Blower for heater</v>
          </cell>
          <cell r="W17" t="str">
            <v>2</v>
          </cell>
        </row>
        <row r="18">
          <cell r="C18" t="str">
            <v>c.</v>
          </cell>
          <cell r="D18" t="str">
            <v>Crude tower</v>
          </cell>
          <cell r="W18" t="str">
            <v>3</v>
          </cell>
          <cell r="Z18" t="str">
            <v>3</v>
          </cell>
        </row>
        <row r="19">
          <cell r="C19" t="str">
            <v>d.</v>
          </cell>
          <cell r="D19" t="str">
            <v>Diesel Stripper</v>
          </cell>
          <cell r="W19" t="str">
            <v>3</v>
          </cell>
        </row>
        <row r="20">
          <cell r="C20" t="str">
            <v>e.</v>
          </cell>
          <cell r="D20" t="str">
            <v>Diesel Stripper Reboiler</v>
          </cell>
          <cell r="W20" t="str">
            <v>3</v>
          </cell>
        </row>
        <row r="21">
          <cell r="C21" t="str">
            <v>f.</v>
          </cell>
          <cell r="D21" t="str">
            <v>Naptha Condenser</v>
          </cell>
          <cell r="W21" t="str">
            <v>3</v>
          </cell>
          <cell r="AC21" t="str">
            <v>See air cooled exchangers</v>
          </cell>
        </row>
        <row r="22">
          <cell r="C22" t="str">
            <v>g.</v>
          </cell>
          <cell r="D22" t="str">
            <v>Pumps</v>
          </cell>
          <cell r="W22" t="str">
            <v>3</v>
          </cell>
        </row>
        <row r="23">
          <cell r="C23" t="str">
            <v>h.</v>
          </cell>
          <cell r="D23" t="str">
            <v>Air Cooled Exchangers</v>
          </cell>
          <cell r="W23" t="str">
            <v>3</v>
          </cell>
        </row>
        <row r="24">
          <cell r="C24" t="str">
            <v>I.</v>
          </cell>
          <cell r="D24" t="str">
            <v>Chemical Injection Packages</v>
          </cell>
          <cell r="W24" t="str">
            <v>2</v>
          </cell>
        </row>
        <row r="25">
          <cell r="C25" t="str">
            <v>j.</v>
          </cell>
          <cell r="D25" t="str">
            <v>Desalter</v>
          </cell>
          <cell r="W25" t="str">
            <v>3</v>
          </cell>
        </row>
        <row r="26">
          <cell r="C26" t="str">
            <v>k.</v>
          </cell>
          <cell r="D26" t="str">
            <v>Other Shell and Tube Exchangers</v>
          </cell>
          <cell r="W26" t="str">
            <v>2</v>
          </cell>
        </row>
        <row r="27">
          <cell r="C27" t="str">
            <v>l.</v>
          </cell>
          <cell r="D27" t="str">
            <v>Other Pressure Vessels</v>
          </cell>
          <cell r="W27" t="str">
            <v>2</v>
          </cell>
        </row>
        <row r="28">
          <cell r="C28" t="str">
            <v>m.</v>
          </cell>
          <cell r="D28" t="str">
            <v>Structural (Skids, Ladders, Platforms, etc.)</v>
          </cell>
          <cell r="W28" t="str">
            <v>2</v>
          </cell>
          <cell r="AC28" t="str">
            <v>During final fit-up on vessel or package</v>
          </cell>
        </row>
        <row r="29">
          <cell r="C29" t="str">
            <v>n.</v>
          </cell>
          <cell r="D29" t="str">
            <v>Control Panels</v>
          </cell>
          <cell r="W29" t="str">
            <v>3</v>
          </cell>
        </row>
        <row r="30">
          <cell r="C30" t="str">
            <v>o.</v>
          </cell>
          <cell r="D30" t="str">
            <v>Electrical</v>
          </cell>
          <cell r="W30" t="str">
            <v>2</v>
          </cell>
          <cell r="AC30" t="str">
            <v>During final assembly of package</v>
          </cell>
        </row>
        <row r="31">
          <cell r="C31" t="str">
            <v>p.</v>
          </cell>
        </row>
        <row r="33">
          <cell r="B33" t="str">
            <v>2</v>
          </cell>
          <cell r="C33" t="str">
            <v>PRE-INSPECTION MEETING</v>
          </cell>
          <cell r="W33" t="str">
            <v>X</v>
          </cell>
          <cell r="Y33" t="str">
            <v>X</v>
          </cell>
          <cell r="Z33" t="str">
            <v>X</v>
          </cell>
        </row>
        <row r="34">
          <cell r="C34" t="str">
            <v>a.</v>
          </cell>
          <cell r="D34" t="str">
            <v>Purchase Order review</v>
          </cell>
          <cell r="W34" t="str">
            <v>X</v>
          </cell>
          <cell r="Y34" t="str">
            <v>X</v>
          </cell>
          <cell r="Z34" t="str">
            <v>X</v>
          </cell>
        </row>
        <row r="35">
          <cell r="C35" t="str">
            <v>b.</v>
          </cell>
          <cell r="D35" t="str">
            <v>Review Supplier's QA/QC plan</v>
          </cell>
          <cell r="W35" t="str">
            <v>X</v>
          </cell>
          <cell r="Y35" t="str">
            <v>X</v>
          </cell>
          <cell r="Z35" t="str">
            <v>X</v>
          </cell>
          <cell r="AC35" t="str">
            <v>Review major sub-supplier QA/QC plans</v>
          </cell>
        </row>
        <row r="36">
          <cell r="C36" t="str">
            <v>c.</v>
          </cell>
          <cell r="D36" t="str">
            <v>Manufacturing Schedule</v>
          </cell>
          <cell r="W36" t="str">
            <v>X</v>
          </cell>
          <cell r="Y36" t="str">
            <v>X</v>
          </cell>
          <cell r="Z36" t="str">
            <v>X</v>
          </cell>
        </row>
        <row r="37">
          <cell r="C37" t="str">
            <v>d.</v>
          </cell>
          <cell r="D37" t="str">
            <v>Welding Procedures</v>
          </cell>
          <cell r="W37" t="str">
            <v>X</v>
          </cell>
          <cell r="Y37" t="str">
            <v>X</v>
          </cell>
          <cell r="Z37" t="str">
            <v>X</v>
          </cell>
          <cell r="AC37" t="str">
            <v>Review sub-supplier procedures</v>
          </cell>
        </row>
        <row r="38">
          <cell r="C38" t="str">
            <v>e.</v>
          </cell>
          <cell r="D38" t="str">
            <v>Welder Qualifications</v>
          </cell>
          <cell r="W38" t="str">
            <v>X</v>
          </cell>
          <cell r="Y38" t="str">
            <v>X</v>
          </cell>
          <cell r="Z38" t="str">
            <v>X</v>
          </cell>
        </row>
        <row r="39">
          <cell r="C39" t="str">
            <v>f.</v>
          </cell>
          <cell r="D39" t="str">
            <v>NDE Procedures</v>
          </cell>
          <cell r="W39" t="str">
            <v>X</v>
          </cell>
          <cell r="Y39" t="str">
            <v>X</v>
          </cell>
          <cell r="Z39" t="str">
            <v>X</v>
          </cell>
          <cell r="AC39" t="str">
            <v>Review sub-supplier procedures</v>
          </cell>
        </row>
        <row r="40">
          <cell r="C40" t="str">
            <v>g.</v>
          </cell>
          <cell r="D40" t="str">
            <v>Sub-orders (provide copies of sub-orders)</v>
          </cell>
          <cell r="W40" t="str">
            <v>X</v>
          </cell>
          <cell r="Y40" t="str">
            <v>X</v>
          </cell>
          <cell r="Z40" t="str">
            <v>X</v>
          </cell>
        </row>
        <row r="42">
          <cell r="B42" t="str">
            <v>3</v>
          </cell>
          <cell r="C42" t="str">
            <v>FABRICATION INSPECTION</v>
          </cell>
        </row>
        <row r="43">
          <cell r="C43" t="str">
            <v>a.</v>
          </cell>
          <cell r="D43" t="str">
            <v>Material substitution requests</v>
          </cell>
          <cell r="W43" t="str">
            <v>X</v>
          </cell>
          <cell r="Y43" t="str">
            <v>X</v>
          </cell>
          <cell r="Z43" t="str">
            <v>X</v>
          </cell>
        </row>
        <row r="44">
          <cell r="C44" t="str">
            <v>b.</v>
          </cell>
          <cell r="D44" t="str">
            <v>NDT Procedures</v>
          </cell>
          <cell r="W44" t="str">
            <v>X</v>
          </cell>
          <cell r="Y44" t="str">
            <v>X</v>
          </cell>
          <cell r="Z44" t="str">
            <v>X</v>
          </cell>
        </row>
        <row r="45">
          <cell r="C45" t="str">
            <v>c.</v>
          </cell>
          <cell r="D45" t="str">
            <v>Test Procedures</v>
          </cell>
          <cell r="W45" t="str">
            <v>X</v>
          </cell>
          <cell r="Y45" t="str">
            <v>X</v>
          </cell>
          <cell r="Z45" t="str">
            <v>X</v>
          </cell>
        </row>
        <row r="46">
          <cell r="C46" t="str">
            <v>d.</v>
          </cell>
          <cell r="D46" t="str">
            <v>Sub - Orders (provide copies)</v>
          </cell>
          <cell r="W46" t="str">
            <v>X</v>
          </cell>
          <cell r="Y46" t="str">
            <v>X</v>
          </cell>
          <cell r="Z46" t="str">
            <v>X</v>
          </cell>
        </row>
        <row r="47">
          <cell r="C47" t="str">
            <v>e.</v>
          </cell>
          <cell r="D47" t="str">
            <v>Weld Repair Procedures (Repair Plan must be</v>
          </cell>
          <cell r="W47" t="str">
            <v>X</v>
          </cell>
          <cell r="Y47" t="str">
            <v>X</v>
          </cell>
          <cell r="Z47" t="str">
            <v>X</v>
          </cell>
        </row>
        <row r="48">
          <cell r="D48" t="str">
            <v>approved prior to start of repairs)</v>
          </cell>
        </row>
        <row r="50">
          <cell r="B50" t="str">
            <v>4</v>
          </cell>
          <cell r="C50" t="str">
            <v>VISUAL AND DIMENSIONAL CHECK</v>
          </cell>
        </row>
        <row r="51">
          <cell r="C51" t="str">
            <v>a.</v>
          </cell>
          <cell r="D51" t="str">
            <v>Customer connect within pipe tolerances</v>
          </cell>
          <cell r="W51" t="str">
            <v>E</v>
          </cell>
          <cell r="Y51" t="str">
            <v>E</v>
          </cell>
          <cell r="Z51" t="str">
            <v>E</v>
          </cell>
        </row>
        <row r="52">
          <cell r="C52" t="str">
            <v>b.</v>
          </cell>
          <cell r="D52" t="str">
            <v>Foundation foot print</v>
          </cell>
          <cell r="W52" t="str">
            <v>E</v>
          </cell>
          <cell r="Y52" t="str">
            <v>E</v>
          </cell>
          <cell r="Z52" t="str">
            <v>E</v>
          </cell>
        </row>
        <row r="53">
          <cell r="C53" t="str">
            <v>c.</v>
          </cell>
          <cell r="D53" t="str">
            <v>Skid Piping fabrication &amp; installation</v>
          </cell>
          <cell r="W53" t="str">
            <v>E</v>
          </cell>
          <cell r="Y53" t="str">
            <v>E</v>
          </cell>
          <cell r="Z53" t="str">
            <v>N/A</v>
          </cell>
        </row>
        <row r="54">
          <cell r="C54" t="str">
            <v>d.</v>
          </cell>
          <cell r="D54" t="str">
            <v>Initial alignment check</v>
          </cell>
          <cell r="W54" t="str">
            <v>E</v>
          </cell>
          <cell r="Y54" t="str">
            <v>E</v>
          </cell>
          <cell r="Z54" t="str">
            <v>N/A</v>
          </cell>
        </row>
        <row r="55">
          <cell r="C55" t="str">
            <v>e.</v>
          </cell>
          <cell r="D55" t="str">
            <v>Review maintainability &amp; access requirements</v>
          </cell>
          <cell r="W55" t="str">
            <v>E</v>
          </cell>
          <cell r="Y55" t="str">
            <v>E</v>
          </cell>
          <cell r="Z55" t="str">
            <v>N/A</v>
          </cell>
        </row>
        <row r="56">
          <cell r="C56" t="str">
            <v>f.</v>
          </cell>
          <cell r="D56" t="str">
            <v>Confirm instrumentation per area classification</v>
          </cell>
          <cell r="W56" t="str">
            <v>E</v>
          </cell>
          <cell r="Y56" t="str">
            <v>E</v>
          </cell>
          <cell r="Z56" t="str">
            <v>N/A</v>
          </cell>
        </row>
        <row r="57">
          <cell r="C57" t="str">
            <v>g.</v>
          </cell>
          <cell r="D57" t="str">
            <v>Confirm piping, valves, instrumentation per P&amp;ID</v>
          </cell>
          <cell r="W57" t="str">
            <v>E</v>
          </cell>
          <cell r="Y57" t="str">
            <v>E</v>
          </cell>
          <cell r="Z57" t="str">
            <v>N/A</v>
          </cell>
        </row>
        <row r="58">
          <cell r="C58" t="str">
            <v>h.</v>
          </cell>
          <cell r="D58" t="str">
            <v>Confirm instruments per BOM</v>
          </cell>
          <cell r="W58" t="str">
            <v>E</v>
          </cell>
          <cell r="Y58" t="str">
            <v>E</v>
          </cell>
          <cell r="Z58" t="str">
            <v>N/A</v>
          </cell>
        </row>
        <row r="59">
          <cell r="C59" t="str">
            <v>I.</v>
          </cell>
          <cell r="D59" t="str">
            <v>Earth continuity check</v>
          </cell>
          <cell r="W59" t="str">
            <v>E</v>
          </cell>
          <cell r="Y59" t="str">
            <v>E</v>
          </cell>
          <cell r="Z59" t="str">
            <v>E</v>
          </cell>
        </row>
        <row r="60">
          <cell r="C60" t="str">
            <v>j.</v>
          </cell>
          <cell r="D60" t="str">
            <v>Verify tagging and labels per approved drawings</v>
          </cell>
          <cell r="W60" t="str">
            <v>W</v>
          </cell>
          <cell r="Y60" t="str">
            <v>W</v>
          </cell>
          <cell r="Z60" t="str">
            <v>W</v>
          </cell>
        </row>
      </sheetData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2 Ph Horiz Sep"/>
      <sheetName val="3 Ph Horiz Sep"/>
      <sheetName val="2 Ph Vert Sep"/>
      <sheetName val="3 Ph Vert Sep (with baffle)"/>
      <sheetName val="3 Ph Vert Sep (no baffle)"/>
      <sheetName val="Nozzles - 2 Ph"/>
      <sheetName val="Nozzles - Liq"/>
      <sheetName val="Nozzles - Vap"/>
      <sheetName val="Data Sheet"/>
      <sheetName val="Nozzle Hood Data Sheet"/>
      <sheetName val="Blank Data Sheet"/>
      <sheetName val="Nozzle Hood Area Check"/>
      <sheetName val="Scratch Page"/>
      <sheetName val="Units"/>
      <sheetName val="Sources"/>
      <sheetName val="Version Notes"/>
    </sheetNames>
    <sheetDataSet>
      <sheetData sheetId="0">
        <row r="7">
          <cell r="B7" t="str">
            <v>JOB NO</v>
          </cell>
        </row>
        <row r="176">
          <cell r="H176">
            <v>1</v>
          </cell>
        </row>
        <row r="177">
          <cell r="H177">
            <v>2</v>
          </cell>
        </row>
        <row r="178">
          <cell r="H178">
            <v>3</v>
          </cell>
        </row>
        <row r="179">
          <cell r="H179">
            <v>4</v>
          </cell>
        </row>
        <row r="180">
          <cell r="H180">
            <v>5</v>
          </cell>
        </row>
        <row r="181">
          <cell r="H181">
            <v>6</v>
          </cell>
        </row>
        <row r="182">
          <cell r="H182">
            <v>7</v>
          </cell>
        </row>
        <row r="183">
          <cell r="H183">
            <v>8</v>
          </cell>
        </row>
        <row r="184">
          <cell r="H18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O (air, acid gas)"/>
      <sheetName val="GeneralFeedDevices_Labels"/>
      <sheetName val="Q&amp;pl-V"/>
      <sheetName val="Heat"/>
      <sheetName val="Feed"/>
      <sheetName val="conc. S and H2O"/>
      <sheetName val="REFRENCE-NOT INCLUDED IN PRINT"/>
      <sheetName val="Input"/>
      <sheetName val="Cover"/>
      <sheetName val="Page 1"/>
      <sheetName val="Settings"/>
      <sheetName val="Refrence"/>
      <sheetName val="ITB COST"/>
      <sheetName val="Sheet1"/>
      <sheetName val="DCS &amp; SD3 REV 7 (2)"/>
      <sheetName val="Sheet2"/>
      <sheetName val="BOM"/>
      <sheetName val="Off gas ex Platformer"/>
      <sheetName val="RFP002"/>
      <sheetName val="Refrence JP"/>
      <sheetName val="General"/>
      <sheetName val="Equipment"/>
      <sheetName val="ج"/>
    </sheetNames>
    <sheetDataSet>
      <sheetData sheetId="0" refreshError="1">
        <row r="4">
          <cell r="F4">
            <v>0.24178978790591785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L"/>
      <sheetName val="Line List "/>
      <sheetName val="Units"/>
      <sheetName val="API610 Type BB"/>
      <sheetName val="API610 Type VS"/>
      <sheetName val="Instructions"/>
      <sheetName val="BASIL.XLS"/>
      <sheetName val="ج"/>
      <sheetName val="Jun 97"/>
    </sheetNames>
    <definedNames>
      <definedName name="M616.Cancel"/>
      <definedName name="M616.metricbar"/>
      <definedName name="M616.metrickg"/>
      <definedName name="M616.OK"/>
      <definedName name="M616.SI"/>
      <definedName name="M616.UK"/>
      <definedName name="M616.U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개시대사 (2)"/>
      <sheetName val="본지점중"/>
      <sheetName val="PC-002"/>
      <sheetName val="정산표2"/>
      <sheetName val="고자T-B"/>
      <sheetName val="환차,JJ비용 반영"/>
      <sheetName val="공사집계"/>
      <sheetName val="정산표14"/>
      <sheetName val="Sheet2"/>
      <sheetName val="고자현황"/>
      <sheetName val="상각현황"/>
      <sheetName val="개시최"/>
      <sheetName val="개시대사"/>
      <sheetName val="정산최"/>
      <sheetName val="정산표實"/>
      <sheetName val="fitting"/>
      <sheetName val="دسترسی به کمالیه"/>
      <sheetName val="پل کرج"/>
      <sheetName val="پل شاه چای"/>
      <sheetName val="پل ورودی فرودگاه"/>
      <sheetName val="Sheet1"/>
      <sheetName val="合成単価作成表-BLDG"/>
      <sheetName val="정971IQ"/>
      <sheetName val="개시대사_(2)"/>
      <sheetName val="COVER"/>
      <sheetName val="환차,JJ비용_반영"/>
      <sheetName val="دسترسی_به_کمالیه"/>
      <sheetName val="پل_کرج"/>
      <sheetName val="پل_شاه_چای"/>
      <sheetName val="پل_ورودی_فرودگاه"/>
      <sheetName val="Text"/>
      <sheetName val="Q&amp;pl-V"/>
      <sheetName val="BNK"/>
      <sheetName val="Sub...contractor"/>
      <sheetName val="Constraint"/>
      <sheetName val="VLOOKUP"/>
      <sheetName val="cal-foamglass"/>
      <sheetName val="정산표"/>
      <sheetName val="ABAD"/>
      <sheetName val="A1기성"/>
      <sheetName val="BGT"/>
      <sheetName val="CHAVOSH"/>
      <sheetName val="ZAR SAZ"/>
      <sheetName val="#REF"/>
      <sheetName val="ARP2"/>
      <sheetName val="CHA REV"/>
      <sheetName val="FJK 0"/>
      <sheetName val="GAMMA 1"/>
      <sheetName val="RENUN"/>
      <sheetName val="개시전표"/>
      <sheetName val="95삼성급(본사)"/>
      <sheetName val="P.M 별"/>
      <sheetName val="Eq. Mobilization"/>
      <sheetName val="영업소실적"/>
      <sheetName val="RCF CLAIMED"/>
      <sheetName val="CAT_5"/>
      <sheetName val="도급양식"/>
      <sheetName val="배수내역 (2)"/>
      <sheetName val="VC2 8.98"/>
      <sheetName val="DATA"/>
      <sheetName val="97 사업추정(WEKI)"/>
      <sheetName val="가설공사 내역"/>
      <sheetName val="ZAR_SAZ"/>
      <sheetName val="CHA_REV"/>
      <sheetName val="FJK_0"/>
      <sheetName val="GAMMA_1"/>
      <sheetName val="P_M_별"/>
      <sheetName val="Eq__Mobilization"/>
      <sheetName val="RCF_CLAIMED"/>
      <sheetName val="배수내역_(2)"/>
      <sheetName val="VC2_8_98"/>
      <sheetName val="97_사업추정(WEKI)"/>
      <sheetName val="가설공사_내역"/>
      <sheetName val="B31_1"/>
      <sheetName val="BRICK"/>
      <sheetName val="DESCRIPTION"/>
      <sheetName val="사업계획"/>
      <sheetName val="간접비(1)"/>
      <sheetName val="HDECGTY"/>
      <sheetName val="평균환율-USD"/>
      <sheetName val="PLAN_FEB97"/>
      <sheetName val="PSIZE"/>
      <sheetName val="VC2_9_98"/>
      <sheetName val="97년_SEACO예산"/>
      <sheetName val="간접비총괄_(2)"/>
      <sheetName val="진행원본"/>
      <sheetName val="납부내역"/>
      <sheetName val="청산추정"/>
      <sheetName val="Tender"/>
      <sheetName val="년말집계"/>
      <sheetName val="할증 "/>
      <sheetName val="MC-1"/>
      <sheetName val="급여일반"/>
      <sheetName val="공문"/>
      <sheetName val="수입"/>
      <sheetName val="가도공"/>
      <sheetName val="Insts"/>
      <sheetName val="할증_"/>
      <sheetName val="ITB COST"/>
      <sheetName val="BQ"/>
      <sheetName val="data_dci"/>
      <sheetName val="data_mci"/>
      <sheetName val="behind"/>
      <sheetName val="Main"/>
      <sheetName val="공사비_NDE"/>
      <sheetName val="h-013211-2"/>
      <sheetName val="TTL"/>
      <sheetName val="VL"/>
      <sheetName val="공사내역"/>
      <sheetName val="REQDELTA"/>
      <sheetName val="항목(1)"/>
      <sheetName val="BOOK4"/>
      <sheetName val="상반기손익차2총괄"/>
      <sheetName val="Unit Rate"/>
      <sheetName val="eq_data"/>
      <sheetName val="Code"/>
      <sheetName val="Summary"/>
      <sheetName val="XL4Poppy"/>
      <sheetName val="개시대사_(2)6"/>
      <sheetName val="환차,JJ비용_반영6"/>
      <sheetName val="دسترسی_به_کمالیه6"/>
      <sheetName val="پل_کرج6"/>
      <sheetName val="پل_شاه_چای6"/>
      <sheetName val="پل_ورودی_فرودگاه6"/>
      <sheetName val="개시대사_(2)4"/>
      <sheetName val="환차,JJ비용_반영4"/>
      <sheetName val="دسترسی_به_کمالیه4"/>
      <sheetName val="پل_کرج4"/>
      <sheetName val="پل_شاه_چای4"/>
      <sheetName val="پل_ورودی_فرودگاه4"/>
      <sheetName val="개시대사_(2)1"/>
      <sheetName val="환차,JJ비용_반영1"/>
      <sheetName val="دسترسی_به_کمالیه1"/>
      <sheetName val="پل_کرج1"/>
      <sheetName val="پل_شاه_چای1"/>
      <sheetName val="پل_ورودی_فرودگاه1"/>
      <sheetName val="Sub___contractor"/>
      <sheetName val="개시대사_(2)2"/>
      <sheetName val="환차,JJ비용_반영2"/>
      <sheetName val="دسترسی_به_کمالیه2"/>
      <sheetName val="پل_کرج2"/>
      <sheetName val="پل_شاه_چای2"/>
      <sheetName val="پل_ورودی_فرودگاه2"/>
      <sheetName val="개시대사_(2)3"/>
      <sheetName val="환차,JJ비용_반영3"/>
      <sheetName val="دسترسی_به_کمالیه3"/>
      <sheetName val="پل_کرج3"/>
      <sheetName val="پل_شاه_چای3"/>
      <sheetName val="پل_ورودی_فرودگاه3"/>
      <sheetName val="개시대사_(2)5"/>
      <sheetName val="환차,JJ비용_반영5"/>
      <sheetName val="دسترسی_به_کمالیه5"/>
      <sheetName val="پل_کرج5"/>
      <sheetName val="پل_شاه_چای5"/>
      <sheetName val="پل_ورودی_فرودگاه5"/>
      <sheetName val="Sub___contractor1"/>
      <sheetName val="개시대사_(2)7"/>
      <sheetName val="환차,JJ비용_반영7"/>
      <sheetName val="دسترسی_به_کمالیه7"/>
      <sheetName val="پل_کرج7"/>
      <sheetName val="پل_شاه_چای7"/>
      <sheetName val="پل_ورودی_فرودگاه7"/>
      <sheetName val="개시대사_(2)8"/>
      <sheetName val="환차,JJ비용_반영8"/>
      <sheetName val="دسترسی_به_کمالیه8"/>
      <sheetName val="پل_کرج8"/>
      <sheetName val="پل_شاه_چای8"/>
      <sheetName val="پل_ورودی_فرودگاه8"/>
      <sheetName val="개시대사_(2)9"/>
      <sheetName val="환차,JJ비용_반영9"/>
      <sheetName val="دسترسی_به_کمالیه9"/>
      <sheetName val="پل_کرج9"/>
      <sheetName val="پل_شاه_چای9"/>
      <sheetName val="پل_ورودی_فرودگاه9"/>
      <sheetName val="개시대사_(2)10"/>
      <sheetName val="환차,JJ비용_반영10"/>
      <sheetName val="دسترسی_به_کمالیه10"/>
      <sheetName val="پل_کرج10"/>
      <sheetName val="پل_شاه_چای10"/>
      <sheetName val="پل_ورودی_فرودگاه10"/>
      <sheetName val="개시대사_(2)11"/>
      <sheetName val="환차,JJ비용_반영11"/>
      <sheetName val="دسترسی_به_کمالیه11"/>
      <sheetName val="پل_کرج11"/>
      <sheetName val="پل_شاه_چای11"/>
      <sheetName val="پل_ورودی_فرودگاه11"/>
      <sheetName val="개시대사_(2)12"/>
      <sheetName val="환차,JJ비용_반영12"/>
      <sheetName val="دسترسی_به_کمالیه12"/>
      <sheetName val="پل_کرج12"/>
      <sheetName val="پل_شاه_چای12"/>
      <sheetName val="پل_ورودی_فرودگاه12"/>
      <sheetName val="개시대사_(2)14"/>
      <sheetName val="환차,JJ비용_반영14"/>
      <sheetName val="دسترسی_به_کمالیه14"/>
      <sheetName val="پل_کرج14"/>
      <sheetName val="پل_شاه_چای14"/>
      <sheetName val="پل_ورودی_فرودگاه14"/>
      <sheetName val="개시대사_(2)13"/>
      <sheetName val="환차,JJ비용_반영13"/>
      <sheetName val="دسترسی_به_کمالیه13"/>
      <sheetName val="پل_کرج13"/>
      <sheetName val="پل_شاه_چای13"/>
      <sheetName val="پل_ورودی_فرودگاه13"/>
      <sheetName val="개시대사_(2)17"/>
      <sheetName val="환차,JJ비용_반영17"/>
      <sheetName val="دسترسی_به_کمالیه17"/>
      <sheetName val="پل_کرج17"/>
      <sheetName val="پل_شاه_چای17"/>
      <sheetName val="پل_ورودی_فرودگاه17"/>
      <sheetName val="개시대사_(2)16"/>
      <sheetName val="환차,JJ비용_반영16"/>
      <sheetName val="دسترسی_به_کمالیه16"/>
      <sheetName val="پل_کرج16"/>
      <sheetName val="پل_شاه_چای16"/>
      <sheetName val="پل_ورودی_فرودگاه16"/>
      <sheetName val="Sub___contractor2"/>
      <sheetName val="개시대사_(2)15"/>
      <sheetName val="환차,JJ비용_반영15"/>
      <sheetName val="دسترسی_به_کمالیه15"/>
      <sheetName val="پل_کرج15"/>
      <sheetName val="پل_شاه_چای15"/>
      <sheetName val="پل_ورودی_فرودگاه15"/>
      <sheetName val="DETAIL MAN POW"/>
      <sheetName val="MANPOWER"/>
      <sheetName val="MACHINERY"/>
      <sheetName val="PMS_EPC "/>
      <sheetName val="Material"/>
      <sheetName val="Civil"/>
      <sheetName val="STR"/>
      <sheetName val="piping"/>
      <sheetName val="EQP"/>
      <sheetName val="INS"/>
      <sheetName val="ELC"/>
      <sheetName val="paint"/>
      <sheetName val="Date"/>
      <sheetName val="M-R"/>
      <sheetName val="Average"/>
      <sheetName val="H2O (air, acid gas)"/>
      <sheetName val="Off gas ex Platformer"/>
      <sheetName val="Input"/>
      <sheetName val="Heat"/>
      <sheetName val="Print format"/>
      <sheetName val="OUT"/>
      <sheetName val="Invoice summary"/>
      <sheetName val="Price based on Annex 14 -value"/>
      <sheetName val="Procurement"/>
      <sheetName val="اطلاعات پایه"/>
      <sheetName val="Unit 145"/>
      <sheetName val="Index"/>
      <sheetName val="T1"/>
      <sheetName val="Certificate"/>
      <sheetName val="introduction"/>
      <sheetName val="T2"/>
      <sheetName val="Physical Prog"/>
      <sheetName val="پيشرفت احجام كاري"/>
      <sheetName val="Pipe Line 16 Crossing"/>
      <sheetName val="Pipe Line 36 Crossing"/>
      <sheetName val="Oveall cross 16 &amp; 36"/>
      <sheetName val="Crossing - H.D.D"/>
      <sheetName val="GEO3"/>
      <sheetName val="L.B.V"/>
      <sheetName val="Cathodic Protection"/>
      <sheetName val="TEST"/>
      <sheetName val="T 3"/>
      <sheetName val="برنامه کل"/>
      <sheetName val="برنامه خط 36"/>
      <sheetName val="برنامه خط 16"/>
      <sheetName val="Delay"/>
      <sheetName val="T 4"/>
      <sheetName val="Pie Chart"/>
      <sheetName val="نمودار کل"/>
      <sheetName val="نمودار خرید."/>
      <sheetName val="نمودار اجراء"/>
      <sheetName val="T 5"/>
      <sheetName val="Weather"/>
      <sheetName val="legal"/>
      <sheetName val="T 6"/>
      <sheetName val="Financial Table"/>
      <sheetName val="T 7"/>
      <sheetName val="پیش بینی فعالیتهای ماه آینده"/>
      <sheetName val="خلاصه رویدادهای کلیدی"/>
      <sheetName val="Important"/>
      <sheetName val="HSE1"/>
      <sheetName val="HSE2"/>
      <sheetName val="T 8"/>
      <sheetName val="Letter"/>
      <sheetName val="16 inch Pipeline Monitoring"/>
      <sheetName val="36 inch Pipeline Monitoring"/>
      <sheetName val="Ducument"/>
      <sheetName val="PICTURE (1)"/>
      <sheetName val="PICTURE (2)"/>
      <sheetName val="PICTURE (3)"/>
      <sheetName val="개시대사_(2)18"/>
      <sheetName val="환차,JJ비용_반영18"/>
      <sheetName val="دسترسی_به_کمالیه18"/>
      <sheetName val="پل_کرج18"/>
      <sheetName val="پل_شاه_چای18"/>
      <sheetName val="پل_ورودی_فرودگاه18"/>
      <sheetName val="Sub___contractor3"/>
      <sheetName val="DETAIL_MAN_POW"/>
      <sheetName val="PMS_EPC_"/>
      <sheetName val="H2O_(air,_acid_gas)"/>
      <sheetName val="Off_gas_ex_Platformer"/>
      <sheetName val="Print_format"/>
      <sheetName val="Invoice_summary"/>
      <sheetName val="Price_based_on_Annex_14_-value"/>
      <sheetName val="ZAR_SAZ1"/>
      <sheetName val="CHA_REV1"/>
      <sheetName val="FJK_01"/>
      <sheetName val="GAMMA_11"/>
      <sheetName val="P_M_별1"/>
      <sheetName val="Eq__Mobilization1"/>
      <sheetName val="RCF_CLAIMED1"/>
      <sheetName val="배수내역_(2)1"/>
      <sheetName val="VC2_8_981"/>
      <sheetName val="97_사업추정(WEKI)1"/>
      <sheetName val="가설공사_내역1"/>
      <sheetName val="할증_1"/>
      <sheetName val="ITB_COST"/>
      <sheetName val="Unit_Rate"/>
      <sheetName val="Unit_145"/>
      <sheetName val="개시대사_(2)19"/>
      <sheetName val="환차,JJ비용_반영19"/>
      <sheetName val="دسترسی_به_کمالیه19"/>
      <sheetName val="پل_کرج19"/>
      <sheetName val="پل_شاه_چای19"/>
      <sheetName val="پل_ورودی_فرودگاه19"/>
      <sheetName val="Sub___contractor4"/>
      <sheetName val="DETAIL_MAN_POW1"/>
      <sheetName val="PMS_EPC_1"/>
      <sheetName val="H2O_(air,_acid_gas)1"/>
      <sheetName val="Off_gas_ex_Platformer1"/>
      <sheetName val="Print_format1"/>
      <sheetName val="Invoice_summary1"/>
      <sheetName val="Price_based_on_Annex_14_-value1"/>
      <sheetName val="ZAR_SAZ2"/>
      <sheetName val="CHA_REV2"/>
      <sheetName val="FJK_02"/>
      <sheetName val="GAMMA_12"/>
      <sheetName val="P_M_별2"/>
      <sheetName val="Eq__Mobilization2"/>
      <sheetName val="RCF_CLAIMED2"/>
      <sheetName val="배수내역_(2)2"/>
      <sheetName val="VC2_8_982"/>
      <sheetName val="97_사업추정(WEKI)2"/>
      <sheetName val="가설공사_내역2"/>
      <sheetName val="할증_2"/>
      <sheetName val="ITB_COST1"/>
      <sheetName val="Unit_Rate1"/>
      <sheetName val="Unit_1451"/>
      <sheetName val="개시대사_(2)20"/>
      <sheetName val="환차,JJ비용_반영20"/>
      <sheetName val="دسترسی_به_کمالیه20"/>
      <sheetName val="پل_کرج20"/>
      <sheetName val="پل_شاه_چای20"/>
      <sheetName val="پل_ورودی_فرودگاه20"/>
      <sheetName val="Sub___contractor5"/>
      <sheetName val="DETAIL_MAN_POW2"/>
      <sheetName val="PMS_EPC_2"/>
      <sheetName val="H2O_(air,_acid_gas)2"/>
      <sheetName val="Off_gas_ex_Platformer2"/>
      <sheetName val="Print_format2"/>
      <sheetName val="Invoice_summary2"/>
      <sheetName val="Price_based_on_Annex_14_-value2"/>
      <sheetName val="ZAR_SAZ3"/>
      <sheetName val="CHA_REV3"/>
      <sheetName val="FJK_03"/>
      <sheetName val="GAMMA_13"/>
      <sheetName val="P_M_별3"/>
      <sheetName val="Eq__Mobilization3"/>
      <sheetName val="RCF_CLAIMED3"/>
      <sheetName val="배수내역_(2)3"/>
      <sheetName val="VC2_8_983"/>
      <sheetName val="97_사업추정(WEKI)3"/>
      <sheetName val="가설공사_내역3"/>
      <sheetName val="할증_3"/>
      <sheetName val="ITB_COST2"/>
      <sheetName val="Unit_Rate2"/>
      <sheetName val="Unit_1452"/>
      <sheetName val="Form 1"/>
      <sheetName val="Form 2 reza"/>
      <sheetName val="Form 212"/>
      <sheetName val="Form 2"/>
      <sheetName val="Form 3"/>
      <sheetName val="Form 4"/>
      <sheetName val="Form 5"/>
      <sheetName val="Form 6"/>
      <sheetName val="Form 7"/>
      <sheetName val="Form 8"/>
      <sheetName val="소화실적"/>
      <sheetName val="Status List"/>
      <sheetName val="CIV"/>
      <sheetName val="اطلاعات_پایه"/>
      <sheetName val="Physical_Prog"/>
      <sheetName val="پيشرفت_احجام_كاري"/>
      <sheetName val="Pipe_Line_16_Crossing"/>
      <sheetName val="Pipe_Line_36_Crossing"/>
      <sheetName val="Oveall_cross_16_&amp;_36"/>
      <sheetName val="Crossing_-_H_D_D"/>
      <sheetName val="L_B_V"/>
      <sheetName val="Cathodic_Protection"/>
      <sheetName val="T_3"/>
      <sheetName val="برنامه_کل"/>
      <sheetName val="برنامه_خط_36"/>
      <sheetName val="برنامه_خط_16"/>
      <sheetName val="T_4"/>
      <sheetName val="Pie_Chart"/>
      <sheetName val="نمودار_کل"/>
      <sheetName val="نمودار_خرید_"/>
      <sheetName val="نمودار_اجراء"/>
      <sheetName val="T_5"/>
      <sheetName val="T_6"/>
      <sheetName val="Financial_Table"/>
      <sheetName val="T_7"/>
      <sheetName val="پیش_بینی_فعالیتهای_ماه_آینده"/>
      <sheetName val="خلاصه_رویدادهای_کلیدی"/>
      <sheetName val="T_8"/>
      <sheetName val="16_inch_Pipeline_Monitoring"/>
      <sheetName val="36_inch_Pipeline_Monitoring"/>
      <sheetName val="PICTURE_(1)"/>
      <sheetName val="PICTURE_(2)"/>
      <sheetName val="PICTURE_(3)"/>
      <sheetName val="개시대사_(2)23"/>
      <sheetName val="환차,JJ비용_반영23"/>
      <sheetName val="دسترسی_به_کمالیه23"/>
      <sheetName val="پل_کرج23"/>
      <sheetName val="پل_شاه_چای23"/>
      <sheetName val="پل_ورودی_فرودگاه23"/>
      <sheetName val="Sub___contractor8"/>
      <sheetName val="Unit_1455"/>
      <sheetName val="ZAR_SAZ6"/>
      <sheetName val="CHA_REV6"/>
      <sheetName val="FJK_06"/>
      <sheetName val="GAMMA_16"/>
      <sheetName val="P_M_별6"/>
      <sheetName val="Eq__Mobilization6"/>
      <sheetName val="RCF_CLAIMED6"/>
      <sheetName val="배수내역_(2)6"/>
      <sheetName val="VC2_8_986"/>
      <sheetName val="97_사업추정(WEKI)6"/>
      <sheetName val="가설공사_내역6"/>
      <sheetName val="할증_6"/>
      <sheetName val="ITB_COST5"/>
      <sheetName val="Unit_Rate5"/>
      <sheetName val="DETAIL_MAN_POW5"/>
      <sheetName val="PMS_EPC_5"/>
      <sheetName val="H2O_(air,_acid_gas)5"/>
      <sheetName val="Off_gas_ex_Platformer5"/>
      <sheetName val="Print_format5"/>
      <sheetName val="Invoice_summary5"/>
      <sheetName val="Price_based_on_Annex_14_-value5"/>
      <sheetName val="اطلاعات_پایه5"/>
      <sheetName val="Physical_Prog5"/>
      <sheetName val="پيشرفت_احجام_كاري5"/>
      <sheetName val="Pipe_Line_16_Crossing5"/>
      <sheetName val="Pipe_Line_36_Crossing5"/>
      <sheetName val="Oveall_cross_16_&amp;_365"/>
      <sheetName val="Crossing_-_H_D_D5"/>
      <sheetName val="L_B_V5"/>
      <sheetName val="Cathodic_Protection5"/>
      <sheetName val="T_35"/>
      <sheetName val="برنامه_کل5"/>
      <sheetName val="برنامه_خط_365"/>
      <sheetName val="برنامه_خط_165"/>
      <sheetName val="T_45"/>
      <sheetName val="Pie_Chart5"/>
      <sheetName val="نمودار_کل5"/>
      <sheetName val="نمودار_خرید_5"/>
      <sheetName val="نمودار_اجراء5"/>
      <sheetName val="T_55"/>
      <sheetName val="T_65"/>
      <sheetName val="Financial_Table5"/>
      <sheetName val="T_75"/>
      <sheetName val="پیش_بینی_فعالیتهای_ماه_آینده5"/>
      <sheetName val="خلاصه_رویدادهای_کلیدی5"/>
      <sheetName val="T_85"/>
      <sheetName val="16_inch_Pipeline_Monitoring5"/>
      <sheetName val="36_inch_Pipeline_Monitoring5"/>
      <sheetName val="PICTURE_(1)5"/>
      <sheetName val="PICTURE_(2)5"/>
      <sheetName val="PICTURE_(3)5"/>
      <sheetName val="개시대사_(2)21"/>
      <sheetName val="환차,JJ비용_반영21"/>
      <sheetName val="دسترسی_به_کمالیه21"/>
      <sheetName val="پل_کرج21"/>
      <sheetName val="پل_شاه_چای21"/>
      <sheetName val="پل_ورودی_فرودگاه21"/>
      <sheetName val="Sub___contractor6"/>
      <sheetName val="Unit_1453"/>
      <sheetName val="ZAR_SAZ4"/>
      <sheetName val="CHA_REV4"/>
      <sheetName val="FJK_04"/>
      <sheetName val="GAMMA_14"/>
      <sheetName val="P_M_별4"/>
      <sheetName val="Eq__Mobilization4"/>
      <sheetName val="RCF_CLAIMED4"/>
      <sheetName val="배수내역_(2)4"/>
      <sheetName val="VC2_8_984"/>
      <sheetName val="97_사업추정(WEKI)4"/>
      <sheetName val="가설공사_내역4"/>
      <sheetName val="할증_4"/>
      <sheetName val="ITB_COST3"/>
      <sheetName val="Unit_Rate3"/>
      <sheetName val="DETAIL_MAN_POW3"/>
      <sheetName val="PMS_EPC_3"/>
      <sheetName val="H2O_(air,_acid_gas)3"/>
      <sheetName val="Off_gas_ex_Platformer3"/>
      <sheetName val="Print_format3"/>
      <sheetName val="Invoice_summary3"/>
      <sheetName val="Price_based_on_Annex_14_-value3"/>
      <sheetName val="اطلاعات_پایه3"/>
      <sheetName val="Physical_Prog3"/>
      <sheetName val="پيشرفت_احجام_كاري3"/>
      <sheetName val="Pipe_Line_16_Crossing3"/>
      <sheetName val="Pipe_Line_36_Crossing3"/>
      <sheetName val="Oveall_cross_16_&amp;_363"/>
      <sheetName val="Crossing_-_H_D_D3"/>
      <sheetName val="L_B_V3"/>
      <sheetName val="Cathodic_Protection3"/>
      <sheetName val="T_33"/>
      <sheetName val="برنامه_کل3"/>
      <sheetName val="برنامه_خط_363"/>
      <sheetName val="برنامه_خط_163"/>
      <sheetName val="T_43"/>
      <sheetName val="Pie_Chart3"/>
      <sheetName val="نمودار_کل3"/>
      <sheetName val="نمودار_خرید_3"/>
      <sheetName val="نمودار_اجراء3"/>
      <sheetName val="T_53"/>
      <sheetName val="T_63"/>
      <sheetName val="Financial_Table3"/>
      <sheetName val="T_73"/>
      <sheetName val="پیش_بینی_فعالیتهای_ماه_آینده3"/>
      <sheetName val="خلاصه_رویدادهای_کلیدی3"/>
      <sheetName val="T_83"/>
      <sheetName val="16_inch_Pipeline_Monitoring3"/>
      <sheetName val="36_inch_Pipeline_Monitoring3"/>
      <sheetName val="PICTURE_(1)3"/>
      <sheetName val="PICTURE_(2)3"/>
      <sheetName val="PICTURE_(3)3"/>
      <sheetName val="اطلاعات_پایه1"/>
      <sheetName val="Physical_Prog1"/>
      <sheetName val="پيشرفت_احجام_كاري1"/>
      <sheetName val="Pipe_Line_16_Crossing1"/>
      <sheetName val="Pipe_Line_36_Crossing1"/>
      <sheetName val="Oveall_cross_16_&amp;_361"/>
      <sheetName val="Crossing_-_H_D_D1"/>
      <sheetName val="L_B_V1"/>
      <sheetName val="Cathodic_Protection1"/>
      <sheetName val="T_31"/>
      <sheetName val="برنامه_کل1"/>
      <sheetName val="برنامه_خط_361"/>
      <sheetName val="برنامه_خط_161"/>
      <sheetName val="T_41"/>
      <sheetName val="Pie_Chart1"/>
      <sheetName val="نمودار_کل1"/>
      <sheetName val="نمودار_خرید_1"/>
      <sheetName val="نمودار_اجراء1"/>
      <sheetName val="T_51"/>
      <sheetName val="T_61"/>
      <sheetName val="Financial_Table1"/>
      <sheetName val="T_71"/>
      <sheetName val="پیش_بینی_فعالیتهای_ماه_آینده1"/>
      <sheetName val="خلاصه_رویدادهای_کلیدی1"/>
      <sheetName val="T_81"/>
      <sheetName val="16_inch_Pipeline_Monitoring1"/>
      <sheetName val="36_inch_Pipeline_Monitoring1"/>
      <sheetName val="PICTURE_(1)1"/>
      <sheetName val="PICTURE_(2)1"/>
      <sheetName val="PICTURE_(3)1"/>
      <sheetName val="اطلاعات_پایه2"/>
      <sheetName val="Physical_Prog2"/>
      <sheetName val="پيشرفت_احجام_كاري2"/>
      <sheetName val="Pipe_Line_16_Crossing2"/>
      <sheetName val="Pipe_Line_36_Crossing2"/>
      <sheetName val="Oveall_cross_16_&amp;_362"/>
      <sheetName val="Crossing_-_H_D_D2"/>
      <sheetName val="L_B_V2"/>
      <sheetName val="Cathodic_Protection2"/>
      <sheetName val="T_32"/>
      <sheetName val="برنامه_کل2"/>
      <sheetName val="برنامه_خط_362"/>
      <sheetName val="برنامه_خط_162"/>
      <sheetName val="T_42"/>
      <sheetName val="Pie_Chart2"/>
      <sheetName val="نمودار_کل2"/>
      <sheetName val="نمودار_خرید_2"/>
      <sheetName val="نمودار_اجراء2"/>
      <sheetName val="T_52"/>
      <sheetName val="T_62"/>
      <sheetName val="Financial_Table2"/>
      <sheetName val="T_72"/>
      <sheetName val="پیش_بینی_فعالیتهای_ماه_آینده2"/>
      <sheetName val="خلاصه_رویدادهای_کلیدی2"/>
      <sheetName val="T_82"/>
      <sheetName val="16_inch_Pipeline_Monitoring2"/>
      <sheetName val="36_inch_Pipeline_Monitoring2"/>
      <sheetName val="PICTURE_(1)2"/>
      <sheetName val="PICTURE_(2)2"/>
      <sheetName val="PICTURE_(3)2"/>
      <sheetName val="개시대사_(2)22"/>
      <sheetName val="환차,JJ비용_반영22"/>
      <sheetName val="دسترسی_به_کمالیه22"/>
      <sheetName val="پل_کرج22"/>
      <sheetName val="پل_شاه_چای22"/>
      <sheetName val="پل_ورودی_فرودگاه22"/>
      <sheetName val="Sub___contractor7"/>
      <sheetName val="Unit_1454"/>
      <sheetName val="ZAR_SAZ5"/>
      <sheetName val="CHA_REV5"/>
      <sheetName val="FJK_05"/>
      <sheetName val="GAMMA_15"/>
      <sheetName val="P_M_별5"/>
      <sheetName val="Eq__Mobilization5"/>
      <sheetName val="RCF_CLAIMED5"/>
      <sheetName val="배수내역_(2)5"/>
      <sheetName val="VC2_8_985"/>
      <sheetName val="97_사업추정(WEKI)5"/>
      <sheetName val="가설공사_내역5"/>
      <sheetName val="할증_5"/>
      <sheetName val="ITB_COST4"/>
      <sheetName val="Unit_Rate4"/>
      <sheetName val="DETAIL_MAN_POW4"/>
      <sheetName val="PMS_EPC_4"/>
      <sheetName val="H2O_(air,_acid_gas)4"/>
      <sheetName val="Off_gas_ex_Platformer4"/>
      <sheetName val="Print_format4"/>
      <sheetName val="Invoice_summary4"/>
      <sheetName val="Price_based_on_Annex_14_-value4"/>
      <sheetName val="اطلاعات_پایه4"/>
      <sheetName val="Physical_Prog4"/>
      <sheetName val="پيشرفت_احجام_كاري4"/>
      <sheetName val="Pipe_Line_16_Crossing4"/>
      <sheetName val="Pipe_Line_36_Crossing4"/>
      <sheetName val="Oveall_cross_16_&amp;_364"/>
      <sheetName val="Crossing_-_H_D_D4"/>
      <sheetName val="L_B_V4"/>
      <sheetName val="Cathodic_Protection4"/>
      <sheetName val="T_34"/>
      <sheetName val="برنامه_کل4"/>
      <sheetName val="برنامه_خط_364"/>
      <sheetName val="برنامه_خط_164"/>
      <sheetName val="T_44"/>
      <sheetName val="Pie_Chart4"/>
      <sheetName val="نمودار_کل4"/>
      <sheetName val="نمودار_خرید_4"/>
      <sheetName val="نمودار_اجراء4"/>
      <sheetName val="T_54"/>
      <sheetName val="T_64"/>
      <sheetName val="Financial_Table4"/>
      <sheetName val="T_74"/>
      <sheetName val="پیش_بینی_فعالیتهای_ماه_آینده4"/>
      <sheetName val="خلاصه_رویدادهای_کلیدی4"/>
      <sheetName val="T_84"/>
      <sheetName val="16_inch_Pipeline_Monitoring4"/>
      <sheetName val="36_inch_Pipeline_Monitoring4"/>
      <sheetName val="PICTURE_(1)4"/>
      <sheetName val="PICTURE_(2)4"/>
      <sheetName val="PICTURE_(3)4"/>
      <sheetName val="개시대사_(2)24"/>
      <sheetName val="환차,JJ비용_반영24"/>
      <sheetName val="دسترسی_به_کمالیه24"/>
      <sheetName val="پل_کرج24"/>
      <sheetName val="پل_شاه_چای24"/>
      <sheetName val="پل_ورودی_فرودگاه24"/>
      <sheetName val="Sub___contractor9"/>
      <sheetName val="H2O_(air,_acid_gas)6"/>
      <sheetName val="Off_gas_ex_Platformer6"/>
      <sheetName val="Print_format6"/>
      <sheetName val="Invoice_summary6"/>
      <sheetName val="Price_based_on_Annex_14_-value6"/>
      <sheetName val="Unit_1456"/>
      <sheetName val="ZAR_SAZ7"/>
      <sheetName val="CHA_REV7"/>
      <sheetName val="FJK_07"/>
      <sheetName val="GAMMA_17"/>
      <sheetName val="P_M_별7"/>
      <sheetName val="Eq__Mobilization7"/>
      <sheetName val="RCF_CLAIMED7"/>
      <sheetName val="배수내역_(2)7"/>
      <sheetName val="VC2_8_987"/>
      <sheetName val="97_사업추정(WEKI)7"/>
      <sheetName val="가설공사_내역7"/>
      <sheetName val="할증_7"/>
      <sheetName val="ITB_COST6"/>
      <sheetName val="Unit_Rate6"/>
      <sheetName val="DETAIL_MAN_POW6"/>
      <sheetName val="PMS_EPC_6"/>
      <sheetName val="اطلاعات_پایه6"/>
      <sheetName val="Physical_Prog6"/>
      <sheetName val="پيشرفت_احجام_كاري6"/>
      <sheetName val="Pipe_Line_16_Crossing6"/>
      <sheetName val="Pipe_Line_36_Crossing6"/>
      <sheetName val="Oveall_cross_16_&amp;_366"/>
      <sheetName val="Crossing_-_H_D_D6"/>
      <sheetName val="L_B_V6"/>
      <sheetName val="Cathodic_Protection6"/>
      <sheetName val="T_36"/>
      <sheetName val="برنامه_کل6"/>
      <sheetName val="برنامه_خط_366"/>
      <sheetName val="برنامه_خط_166"/>
      <sheetName val="T_46"/>
      <sheetName val="Pie_Chart6"/>
      <sheetName val="نمودار_کل6"/>
      <sheetName val="نمودار_خرید_6"/>
      <sheetName val="نمودار_اجراء6"/>
      <sheetName val="T_56"/>
      <sheetName val="T_66"/>
      <sheetName val="Financial_Table6"/>
      <sheetName val="T_76"/>
      <sheetName val="پیش_بینی_فعالیتهای_ماه_آینده6"/>
      <sheetName val="خلاصه_رویدادهای_کلیدی6"/>
      <sheetName val="T_86"/>
      <sheetName val="16_inch_Pipeline_Monitoring6"/>
      <sheetName val="36_inch_Pipeline_Monitoring6"/>
      <sheetName val="PICTURE_(1)6"/>
      <sheetName val="PICTURE_(2)6"/>
      <sheetName val="PICTURE_(3)6"/>
      <sheetName val="Man&amp;Mashinary"/>
      <sheetName val="QTY"/>
      <sheetName val="one day ahead"/>
      <sheetName val="GeneralFeedDevices_Labels"/>
      <sheetName val="CalmingSection_Labels"/>
      <sheetName val="Welcome"/>
      <sheetName val="MachinType"/>
      <sheetName val="Discipline"/>
      <sheetName val="Sub___contractor10"/>
      <sheetName val="Sub___contractor12"/>
      <sheetName val="Sub___contractor11"/>
      <sheetName val="Sub___contractor13"/>
      <sheetName val="Sub___contractor14"/>
      <sheetName val="Sub___contractor15"/>
      <sheetName val="Sub___contractor18"/>
      <sheetName val="Sub___contractor16"/>
      <sheetName val="Sub___contractor17"/>
      <sheetName val="Sub___contractor19"/>
      <sheetName val="개시대사_(2)28"/>
      <sheetName val="환차,JJ비용_반영28"/>
      <sheetName val="دسترسی_به_کمالیه28"/>
      <sheetName val="پل_کرج28"/>
      <sheetName val="پل_شاه_چای28"/>
      <sheetName val="پل_ورودی_فرودگاه28"/>
      <sheetName val="Sub___contractor27"/>
      <sheetName val="Sub___contractor20"/>
      <sheetName val="Sub___contractor21"/>
      <sheetName val="Sub___contractor22"/>
      <sheetName val="Sub___contractor23"/>
      <sheetName val="개시대사_(2)25"/>
      <sheetName val="환차,JJ비용_반영25"/>
      <sheetName val="دسترسی_به_کمالیه25"/>
      <sheetName val="پل_کرج25"/>
      <sheetName val="پل_شاه_چای25"/>
      <sheetName val="پل_ورودی_فرودگاه25"/>
      <sheetName val="Sub___contractor24"/>
      <sheetName val="개시대사_(2)26"/>
      <sheetName val="환차,JJ비용_반영26"/>
      <sheetName val="دسترسی_به_کمالیه26"/>
      <sheetName val="پل_کرج26"/>
      <sheetName val="پل_شاه_چای26"/>
      <sheetName val="پل_ورودی_فرودگاه26"/>
      <sheetName val="Sub___contractor25"/>
      <sheetName val="개시대사_(2)27"/>
      <sheetName val="환차,JJ비용_반영27"/>
      <sheetName val="دسترسی_به_کمالیه27"/>
      <sheetName val="پل_کرج27"/>
      <sheetName val="پل_شاه_چای27"/>
      <sheetName val="پل_ورودی_فرودگاه27"/>
      <sheetName val="Sub___contractor26"/>
      <sheetName val="개시대사_(2)29"/>
      <sheetName val="환차,JJ비용_반영29"/>
      <sheetName val="دسترسی_به_کمالیه29"/>
      <sheetName val="پل_کرج29"/>
      <sheetName val="پل_شاه_چای29"/>
      <sheetName val="پل_ورودی_فرودگاه29"/>
      <sheetName val="Sub___contractor28"/>
      <sheetName val="개시대사_(2)30"/>
      <sheetName val="환차,JJ비용_반영30"/>
      <sheetName val="دسترسی_به_کمالیه30"/>
      <sheetName val="پل_کرج30"/>
      <sheetName val="پل_شاه_چای30"/>
      <sheetName val="پل_ورودی_فرودگاه30"/>
      <sheetName val="Sub___contractor29"/>
      <sheetName val="개시대사_(2)36"/>
      <sheetName val="환차,JJ비용_반영36"/>
      <sheetName val="دسترسی_به_کمالیه36"/>
      <sheetName val="پل_کرج36"/>
      <sheetName val="پل_شاه_چای36"/>
      <sheetName val="پل_ورودی_فرودگاه36"/>
      <sheetName val="Sub___contractor35"/>
      <sheetName val="개시대사_(2)31"/>
      <sheetName val="환차,JJ비용_반영31"/>
      <sheetName val="دسترسی_به_کمالیه31"/>
      <sheetName val="پل_کرج31"/>
      <sheetName val="پل_شاه_چای31"/>
      <sheetName val="پل_ورودی_فرودگاه31"/>
      <sheetName val="Sub___contractor30"/>
      <sheetName val="개시대사_(2)33"/>
      <sheetName val="환차,JJ비용_반영33"/>
      <sheetName val="دسترسی_به_کمالیه33"/>
      <sheetName val="پل_کرج33"/>
      <sheetName val="پل_شاه_چای33"/>
      <sheetName val="پل_ورودی_فرودگاه33"/>
      <sheetName val="Sub___contractor32"/>
      <sheetName val="개시대사_(2)32"/>
      <sheetName val="환차,JJ비용_반영32"/>
      <sheetName val="دسترسی_به_کمالیه32"/>
      <sheetName val="پل_کرج32"/>
      <sheetName val="پل_شاه_چای32"/>
      <sheetName val="پل_ورودی_فرودگاه32"/>
      <sheetName val="Sub___contractor31"/>
      <sheetName val="개시대사_(2)35"/>
      <sheetName val="환차,JJ비용_반영35"/>
      <sheetName val="دسترسی_به_کمالیه35"/>
      <sheetName val="پل_کرج35"/>
      <sheetName val="پل_شاه_چای35"/>
      <sheetName val="پل_ورودی_فرودگاه35"/>
      <sheetName val="Sub___contractor34"/>
      <sheetName val="개시대사_(2)34"/>
      <sheetName val="환차,JJ비용_반영34"/>
      <sheetName val="دسترسی_به_کمالیه34"/>
      <sheetName val="پل_کرج34"/>
      <sheetName val="پل_شاه_چای34"/>
      <sheetName val="پل_ورودی_فرودگاه34"/>
      <sheetName val="Sub___contractor33"/>
      <sheetName val="개시대사_(2)37"/>
      <sheetName val="환차,JJ비용_반영37"/>
      <sheetName val="دسترسی_به_کمالیه37"/>
      <sheetName val="پل_کرج37"/>
      <sheetName val="پل_شاه_چای37"/>
      <sheetName val="پل_ورودی_فرودگاه37"/>
      <sheetName val="Sub___contractor36"/>
      <sheetName val="개시대사_(2)38"/>
      <sheetName val="환차,JJ비용_반영38"/>
      <sheetName val="دسترسی_به_کمالیه38"/>
      <sheetName val="پل_کرج38"/>
      <sheetName val="پل_شاه_چای38"/>
      <sheetName val="پل_ورودی_فرودگاه38"/>
      <sheetName val="Sub___contractor37"/>
      <sheetName val="개시대사_(2)42"/>
      <sheetName val="환차,JJ비용_반영42"/>
      <sheetName val="دسترسی_به_کمالیه42"/>
      <sheetName val="پل_کرج42"/>
      <sheetName val="پل_شاه_چای42"/>
      <sheetName val="پل_ورودی_فرودگاه42"/>
      <sheetName val="Sub___contractor41"/>
      <sheetName val="개시대사_(2)39"/>
      <sheetName val="환차,JJ비용_반영39"/>
      <sheetName val="دسترسی_به_کمالیه39"/>
      <sheetName val="پل_کرج39"/>
      <sheetName val="پل_شاه_چای39"/>
      <sheetName val="پل_ورودی_فرودگاه39"/>
      <sheetName val="Sub___contractor38"/>
      <sheetName val="개시대사_(2)41"/>
      <sheetName val="환차,JJ비용_반영41"/>
      <sheetName val="دسترسی_به_کمالیه41"/>
      <sheetName val="پل_کرج41"/>
      <sheetName val="پل_شاه_چای41"/>
      <sheetName val="پل_ورودی_فرودگاه41"/>
      <sheetName val="Sub___contractor40"/>
      <sheetName val="개시대사_(2)40"/>
      <sheetName val="환차,JJ비용_반영40"/>
      <sheetName val="دسترسی_به_کمالیه40"/>
      <sheetName val="پل_کرج40"/>
      <sheetName val="پل_شاه_چای40"/>
      <sheetName val="پل_ورودی_فرودگاه40"/>
      <sheetName val="Sub___contractor39"/>
      <sheetName val="개시대사_(2)43"/>
      <sheetName val="환차,JJ비용_반영43"/>
      <sheetName val="دسترسی_به_کمالیه43"/>
      <sheetName val="پل_کرج43"/>
      <sheetName val="پل_شاه_چای43"/>
      <sheetName val="پل_ورودی_فرودگاه43"/>
      <sheetName val="Sub___contractor42"/>
      <sheetName val="개시대사_(2)44"/>
      <sheetName val="환차,JJ비용_반영44"/>
      <sheetName val="دسترسی_به_کمالیه44"/>
      <sheetName val="پل_کرج44"/>
      <sheetName val="پل_شاه_چای44"/>
      <sheetName val="پل_ورودی_فرودگاه44"/>
      <sheetName val="Sub___contractor43"/>
      <sheetName val="개시대사_(2)46"/>
      <sheetName val="환차,JJ비용_반영46"/>
      <sheetName val="دسترسی_به_کمالیه46"/>
      <sheetName val="پل_کرج46"/>
      <sheetName val="پل_شاه_چای46"/>
      <sheetName val="پل_ورودی_فرودگاه46"/>
      <sheetName val="Sub___contractor45"/>
      <sheetName val="개시대사_(2)45"/>
      <sheetName val="환차,JJ비용_반영45"/>
      <sheetName val="دسترسی_به_کمالیه45"/>
      <sheetName val="پل_کرج45"/>
      <sheetName val="پل_شاه_چای45"/>
      <sheetName val="پل_ورودی_فرودگاه45"/>
      <sheetName val="Sub___contractor44"/>
      <sheetName val="개시대사_(2)50"/>
      <sheetName val="환차,JJ비용_반영50"/>
      <sheetName val="دسترسی_به_کمالیه50"/>
      <sheetName val="پل_کرج50"/>
      <sheetName val="پل_شاه_چای50"/>
      <sheetName val="پل_ورودی_فرودگاه50"/>
      <sheetName val="Sub___contractor49"/>
      <sheetName val="개시대사_(2)47"/>
      <sheetName val="환차,JJ비용_반영47"/>
      <sheetName val="دسترسی_به_کمالیه47"/>
      <sheetName val="پل_کرج47"/>
      <sheetName val="پل_شاه_چای47"/>
      <sheetName val="پل_ورودی_فرودگاه47"/>
      <sheetName val="Sub___contractor46"/>
      <sheetName val="개시대사_(2)48"/>
      <sheetName val="환차,JJ비용_반영48"/>
      <sheetName val="دسترسی_به_کمالیه48"/>
      <sheetName val="پل_کرج48"/>
      <sheetName val="پل_شاه_چای48"/>
      <sheetName val="پل_ورودی_فرودگاه48"/>
      <sheetName val="Sub___contractor47"/>
      <sheetName val="개시대사_(2)49"/>
      <sheetName val="환차,JJ비용_반영49"/>
      <sheetName val="دسترسی_به_کمالیه49"/>
      <sheetName val="پل_کرج49"/>
      <sheetName val="پل_شاه_چای49"/>
      <sheetName val="پل_ورودی_فرودگاه49"/>
      <sheetName val="Sub___contractor48"/>
      <sheetName val="개시대사_(2)51"/>
      <sheetName val="환차,JJ비용_반영51"/>
      <sheetName val="دسترسی_به_کمالیه51"/>
      <sheetName val="پل_کرج51"/>
      <sheetName val="پل_شاه_چای51"/>
      <sheetName val="پل_ورودی_فرودگاه51"/>
      <sheetName val="Sub___contractor50"/>
      <sheetName val="개시대사_(2)55"/>
      <sheetName val="환차,JJ비용_반영55"/>
      <sheetName val="دسترسی_به_کمالیه55"/>
      <sheetName val="پل_کرج55"/>
      <sheetName val="پل_شاه_چای55"/>
      <sheetName val="پل_ورودی_فرودگاه55"/>
      <sheetName val="Sub___contractor54"/>
      <sheetName val="개시대사_(2)54"/>
      <sheetName val="환차,JJ비용_반영54"/>
      <sheetName val="دسترسی_به_کمالیه54"/>
      <sheetName val="پل_کرج54"/>
      <sheetName val="پل_شاه_چای54"/>
      <sheetName val="پل_ورودی_فرودگاه54"/>
      <sheetName val="Sub___contractor53"/>
      <sheetName val="개시대사_(2)52"/>
      <sheetName val="환차,JJ비용_반영52"/>
      <sheetName val="دسترسی_به_کمالیه52"/>
      <sheetName val="پل_کرج52"/>
      <sheetName val="پل_شاه_چای52"/>
      <sheetName val="پل_ورودی_فرودگاه52"/>
      <sheetName val="Sub___contractor51"/>
      <sheetName val="개시대사_(2)53"/>
      <sheetName val="환차,JJ비용_반영53"/>
      <sheetName val="دسترسی_به_کمالیه53"/>
      <sheetName val="پل_کرج53"/>
      <sheetName val="پل_شاه_چای53"/>
      <sheetName val="پل_ورودی_فرودگاه53"/>
      <sheetName val="Sub___contractor52"/>
      <sheetName val="개시대사_(2)57"/>
      <sheetName val="환차,JJ비용_반영57"/>
      <sheetName val="دسترسی_به_کمالیه57"/>
      <sheetName val="پل_کرج57"/>
      <sheetName val="پل_شاه_چای57"/>
      <sheetName val="پل_ورودی_فرودگاه57"/>
      <sheetName val="Sub___contractor56"/>
      <sheetName val="개시대사_(2)56"/>
      <sheetName val="환차,JJ비용_반영56"/>
      <sheetName val="دسترسی_به_کمالیه56"/>
      <sheetName val="پل_کرج56"/>
      <sheetName val="پل_شاه_چای56"/>
      <sheetName val="پل_ورودی_فرودگاه56"/>
      <sheetName val="Sub___contractor55"/>
      <sheetName val="개시대사_(2)60"/>
      <sheetName val="환차,JJ비용_반영60"/>
      <sheetName val="دسترسی_به_کمالیه60"/>
      <sheetName val="پل_کرج60"/>
      <sheetName val="پل_شاه_چای60"/>
      <sheetName val="پل_ورودی_فرودگاه60"/>
      <sheetName val="Sub___contractor59"/>
      <sheetName val="개시대사_(2)58"/>
      <sheetName val="환차,JJ비용_반영58"/>
      <sheetName val="دسترسی_به_کمالیه58"/>
      <sheetName val="پل_کرج58"/>
      <sheetName val="پل_شاه_چای58"/>
      <sheetName val="پل_ورودی_فرودگاه58"/>
      <sheetName val="Sub___contractor57"/>
      <sheetName val="개시대사_(2)59"/>
      <sheetName val="환차,JJ비용_반영59"/>
      <sheetName val="دسترسی_به_کمالیه59"/>
      <sheetName val="پل_کرج59"/>
      <sheetName val="پل_شاه_چای59"/>
      <sheetName val="پل_ورودی_فرودگاه59"/>
      <sheetName val="Sub___contractor58"/>
      <sheetName val="개시대사_(2)62"/>
      <sheetName val="환차,JJ비용_반영62"/>
      <sheetName val="دسترسی_به_کمالیه62"/>
      <sheetName val="پل_کرج62"/>
      <sheetName val="پل_شاه_چای62"/>
      <sheetName val="پل_ورودی_فرودگاه62"/>
      <sheetName val="Sub___contractor61"/>
      <sheetName val="개시대사_(2)61"/>
      <sheetName val="환차,JJ비용_반영61"/>
      <sheetName val="دسترسی_به_کمالیه61"/>
      <sheetName val="پل_کرج61"/>
      <sheetName val="پل_شاه_چای61"/>
      <sheetName val="پل_ورودی_فرودگاه61"/>
      <sheetName val="Sub___contractor60"/>
      <sheetName val="개시대사_(2)69"/>
      <sheetName val="환차,JJ비용_반영69"/>
      <sheetName val="دسترسی_به_کمالیه69"/>
      <sheetName val="پل_کرج69"/>
      <sheetName val="پل_شاه_چای69"/>
      <sheetName val="پل_ورودی_فرودگاه69"/>
      <sheetName val="Sub___contractor68"/>
      <sheetName val="개시대사_(2)63"/>
      <sheetName val="환차,JJ비용_반영63"/>
      <sheetName val="دسترسی_به_کمالیه63"/>
      <sheetName val="پل_کرج63"/>
      <sheetName val="پل_شاه_چای63"/>
      <sheetName val="پل_ورودی_فرودگاه63"/>
      <sheetName val="Sub___contractor62"/>
      <sheetName val="개시대사_(2)64"/>
      <sheetName val="환차,JJ비용_반영64"/>
      <sheetName val="دسترسی_به_کمالیه64"/>
      <sheetName val="پل_کرج64"/>
      <sheetName val="پل_شاه_چای64"/>
      <sheetName val="پل_ورودی_فرودگاه64"/>
      <sheetName val="Sub___contractor63"/>
      <sheetName val="개시대사_(2)65"/>
      <sheetName val="환차,JJ비용_반영65"/>
      <sheetName val="دسترسی_به_کمالیه65"/>
      <sheetName val="پل_کرج65"/>
      <sheetName val="پل_شاه_چای65"/>
      <sheetName val="پل_ورودی_فرودگاه65"/>
      <sheetName val="Sub___contractor64"/>
      <sheetName val="개시대사_(2)66"/>
      <sheetName val="환차,JJ비용_반영66"/>
      <sheetName val="دسترسی_به_کمالیه66"/>
      <sheetName val="پل_کرج66"/>
      <sheetName val="پل_شاه_چای66"/>
      <sheetName val="پل_ورودی_فرودگاه66"/>
      <sheetName val="Sub___contractor65"/>
      <sheetName val="개시대사_(2)67"/>
      <sheetName val="환차,JJ비용_반영67"/>
      <sheetName val="دسترسی_به_کمالیه67"/>
      <sheetName val="پل_کرج67"/>
      <sheetName val="پل_شاه_چای67"/>
      <sheetName val="پل_ورودی_فرودگاه67"/>
      <sheetName val="Sub___contractor66"/>
      <sheetName val="개시대사_(2)68"/>
      <sheetName val="환차,JJ비용_반영68"/>
      <sheetName val="دسترسی_به_کمالیه68"/>
      <sheetName val="پل_کرج68"/>
      <sheetName val="پل_شاه_چای68"/>
      <sheetName val="پل_ورودی_فرودگاه68"/>
      <sheetName val="Sub___contractor67"/>
      <sheetName val="개시대사_(2)76"/>
      <sheetName val="환차,JJ비용_반영76"/>
      <sheetName val="دسترسی_به_کمالیه76"/>
      <sheetName val="پل_کرج76"/>
      <sheetName val="پل_شاه_چای76"/>
      <sheetName val="پل_ورودی_فرودگاه76"/>
      <sheetName val="Sub___contractor75"/>
      <sheetName val="개시대사_(2)71"/>
      <sheetName val="환차,JJ비용_반영71"/>
      <sheetName val="دسترسی_به_کمالیه71"/>
      <sheetName val="پل_کرج71"/>
      <sheetName val="پل_شاه_چای71"/>
      <sheetName val="پل_ورودی_فرودگاه71"/>
      <sheetName val="Sub___contractor70"/>
      <sheetName val="개시대사_(2)70"/>
      <sheetName val="환차,JJ비용_반영70"/>
      <sheetName val="دسترسی_به_کمالیه70"/>
      <sheetName val="پل_کرج70"/>
      <sheetName val="پل_شاه_چای70"/>
      <sheetName val="پل_ورودی_فرودگاه70"/>
      <sheetName val="Sub___contractor69"/>
      <sheetName val="개시대사_(2)72"/>
      <sheetName val="환차,JJ비용_반영72"/>
      <sheetName val="دسترسی_به_کمالیه72"/>
      <sheetName val="پل_کرج72"/>
      <sheetName val="پل_شاه_چای72"/>
      <sheetName val="پل_ورودی_فرودگاه72"/>
      <sheetName val="Sub___contractor71"/>
      <sheetName val="개시대사_(2)73"/>
      <sheetName val="환차,JJ비용_반영73"/>
      <sheetName val="دسترسی_به_کمالیه73"/>
      <sheetName val="پل_کرج73"/>
      <sheetName val="پل_شاه_چای73"/>
      <sheetName val="پل_ورودی_فرودگاه73"/>
      <sheetName val="Sub___contractor72"/>
      <sheetName val="개시대사_(2)75"/>
      <sheetName val="환차,JJ비용_반영75"/>
      <sheetName val="دسترسی_به_کمالیه75"/>
      <sheetName val="پل_کرج75"/>
      <sheetName val="پل_شاه_چای75"/>
      <sheetName val="پل_ورودی_فرودگاه75"/>
      <sheetName val="Sub___contractor74"/>
      <sheetName val="개시대사_(2)74"/>
      <sheetName val="환차,JJ비용_반영74"/>
      <sheetName val="دسترسی_به_کمالیه74"/>
      <sheetName val="پل_کرج74"/>
      <sheetName val="پل_شاه_چای74"/>
      <sheetName val="پل_ورودی_فرودگاه74"/>
      <sheetName val="Sub___contractor73"/>
      <sheetName val="개시대사_(2)77"/>
      <sheetName val="환차,JJ비용_반영77"/>
      <sheetName val="دسترسی_به_کمالیه77"/>
      <sheetName val="پل_کرج77"/>
      <sheetName val="پل_شاه_چای77"/>
      <sheetName val="پل_ورودی_فرودگاه77"/>
      <sheetName val="Sub___contractor76"/>
      <sheetName val="개시대사_(2)78"/>
      <sheetName val="환차,JJ비용_반영78"/>
      <sheetName val="دسترسی_به_کمالیه78"/>
      <sheetName val="پل_کرج78"/>
      <sheetName val="پل_شاه_چای78"/>
      <sheetName val="پل_ورودی_فرودگاه78"/>
      <sheetName val="Sub___contractor77"/>
      <sheetName val="개시대사_(2)79"/>
      <sheetName val="환차,JJ비용_반영79"/>
      <sheetName val="دسترسی_به_کمالیه79"/>
      <sheetName val="پل_کرج79"/>
      <sheetName val="پل_شاه_چای79"/>
      <sheetName val="پل_ورودی_فرودگاه79"/>
      <sheetName val="Sub___contractor78"/>
      <sheetName val="개시대사_(2)80"/>
      <sheetName val="환차,JJ비용_반영80"/>
      <sheetName val="دسترسی_به_کمالیه80"/>
      <sheetName val="پل_کرج80"/>
      <sheetName val="پل_شاه_چای80"/>
      <sheetName val="پل_ورودی_فرودگاه80"/>
      <sheetName val="Sub___contractor79"/>
      <sheetName val="개시대사_(2)86"/>
      <sheetName val="환차,JJ비용_반영86"/>
      <sheetName val="دسترسی_به_کمالیه86"/>
      <sheetName val="پل_کرج86"/>
      <sheetName val="پل_شاه_چای86"/>
      <sheetName val="پل_ورودی_فرودگاه86"/>
      <sheetName val="Sub___contractor85"/>
      <sheetName val="개시대사_(2)81"/>
      <sheetName val="환차,JJ비용_반영81"/>
      <sheetName val="دسترسی_به_کمالیه81"/>
      <sheetName val="پل_کرج81"/>
      <sheetName val="پل_شاه_چای81"/>
      <sheetName val="پل_ورودی_فرودگاه81"/>
      <sheetName val="Sub___contractor80"/>
      <sheetName val="개시대사_(2)82"/>
      <sheetName val="환차,JJ비용_반영82"/>
      <sheetName val="دسترسی_به_کمالیه82"/>
      <sheetName val="پل_کرج82"/>
      <sheetName val="پل_شاه_چای82"/>
      <sheetName val="پل_ورودی_فرودگاه82"/>
      <sheetName val="Sub___contractor81"/>
      <sheetName val="개시대사_(2)83"/>
      <sheetName val="환차,JJ비용_반영83"/>
      <sheetName val="دسترسی_به_کمالیه83"/>
      <sheetName val="پل_کرج83"/>
      <sheetName val="پل_شاه_چای83"/>
      <sheetName val="پل_ورودی_فرودگاه83"/>
      <sheetName val="Sub___contractor82"/>
      <sheetName val="개시대사_(2)85"/>
      <sheetName val="환차,JJ비용_반영85"/>
      <sheetName val="دسترسی_به_کمالیه85"/>
      <sheetName val="پل_کرج85"/>
      <sheetName val="پل_شاه_چای85"/>
      <sheetName val="پل_ورودی_فرودگاه85"/>
      <sheetName val="Sub___contractor84"/>
      <sheetName val="개시대사_(2)84"/>
      <sheetName val="환차,JJ비용_반영84"/>
      <sheetName val="دسترسی_به_کمالیه84"/>
      <sheetName val="پل_کرج84"/>
      <sheetName val="پل_شاه_چای84"/>
      <sheetName val="پل_ورودی_فرودگاه84"/>
      <sheetName val="Sub___contractor83"/>
      <sheetName val="개시대사_(2)90"/>
      <sheetName val="환차,JJ비용_반영90"/>
      <sheetName val="دسترسی_به_کمالیه90"/>
      <sheetName val="پل_کرج90"/>
      <sheetName val="پل_شاه_چای90"/>
      <sheetName val="پل_ورودی_فرودگاه90"/>
      <sheetName val="Sub___contractor89"/>
      <sheetName val="개시대사_(2)87"/>
      <sheetName val="환차,JJ비용_반영87"/>
      <sheetName val="دسترسی_به_کمالیه87"/>
      <sheetName val="پل_کرج87"/>
      <sheetName val="پل_شاه_چای87"/>
      <sheetName val="پل_ورودی_فرودگاه87"/>
      <sheetName val="Sub___contractor86"/>
      <sheetName val="개시대사_(2)88"/>
      <sheetName val="환차,JJ비용_반영88"/>
      <sheetName val="دسترسی_به_کمالیه88"/>
      <sheetName val="پل_کرج88"/>
      <sheetName val="پل_شاه_چای88"/>
      <sheetName val="پل_ورودی_فرودگاه88"/>
      <sheetName val="Sub___contractor87"/>
      <sheetName val="개시대사_(2)89"/>
      <sheetName val="환차,JJ비용_반영89"/>
      <sheetName val="دسترسی_به_کمالیه89"/>
      <sheetName val="پل_کرج89"/>
      <sheetName val="پل_شاه_چای89"/>
      <sheetName val="پل_ورودی_فرودگاه89"/>
      <sheetName val="Sub___contractor88"/>
      <sheetName val="개시대사_(2)106"/>
      <sheetName val="환차,JJ비용_반영106"/>
      <sheetName val="دسترسی_به_کمالیه106"/>
      <sheetName val="پل_کرج106"/>
      <sheetName val="پل_شاه_چای106"/>
      <sheetName val="پل_ورودی_فرودگاه106"/>
      <sheetName val="Sub___contractor105"/>
      <sheetName val="개시대사_(2)91"/>
      <sheetName val="환차,JJ비용_반영91"/>
      <sheetName val="دسترسی_به_کمالیه91"/>
      <sheetName val="پل_کرج91"/>
      <sheetName val="پل_شاه_چای91"/>
      <sheetName val="پل_ورودی_فرودگاه91"/>
      <sheetName val="Sub___contractor90"/>
      <sheetName val="개시대사_(2)92"/>
      <sheetName val="환차,JJ비용_반영92"/>
      <sheetName val="دسترسی_به_کمالیه92"/>
      <sheetName val="پل_کرج92"/>
      <sheetName val="پل_شاه_چای92"/>
      <sheetName val="پل_ورودی_فرودگاه92"/>
      <sheetName val="Sub___contractor91"/>
      <sheetName val="개시대사_(2)93"/>
      <sheetName val="환차,JJ비용_반영93"/>
      <sheetName val="دسترسی_به_کمالیه93"/>
      <sheetName val="پل_کرج93"/>
      <sheetName val="پل_شاه_چای93"/>
      <sheetName val="پل_ورودی_فرودگاه93"/>
      <sheetName val="Sub___contractor92"/>
      <sheetName val="개시대사_(2)94"/>
      <sheetName val="환차,JJ비용_반영94"/>
      <sheetName val="دسترسی_به_کمالیه94"/>
      <sheetName val="پل_کرج94"/>
      <sheetName val="پل_شاه_چای94"/>
      <sheetName val="پل_ورودی_فرودگاه94"/>
      <sheetName val="Sub___contractor93"/>
      <sheetName val="개시대사_(2)95"/>
      <sheetName val="환차,JJ비용_반영95"/>
      <sheetName val="دسترسی_به_کمالیه95"/>
      <sheetName val="پل_کرج95"/>
      <sheetName val="پل_شاه_چای95"/>
      <sheetName val="پل_ورودی_فرودگاه95"/>
      <sheetName val="Sub___contractor94"/>
      <sheetName val="개시대사_(2)96"/>
      <sheetName val="환차,JJ비용_반영96"/>
      <sheetName val="دسترسی_به_کمالیه96"/>
      <sheetName val="پل_کرج96"/>
      <sheetName val="پل_شاه_چای96"/>
      <sheetName val="پل_ورودی_فرودگاه96"/>
      <sheetName val="Sub___contractor95"/>
      <sheetName val="개시대사_(2)97"/>
      <sheetName val="환차,JJ비용_반영97"/>
      <sheetName val="دسترسی_به_کمالیه97"/>
      <sheetName val="پل_کرج97"/>
      <sheetName val="پل_شاه_چای97"/>
      <sheetName val="پل_ورودی_فرودگاه97"/>
      <sheetName val="Sub___contractor96"/>
      <sheetName val="개시대사_(2)99"/>
      <sheetName val="환차,JJ비용_반영99"/>
      <sheetName val="دسترسی_به_کمالیه99"/>
      <sheetName val="پل_کرج99"/>
      <sheetName val="پل_شاه_چای99"/>
      <sheetName val="پل_ورودی_فرودگاه99"/>
      <sheetName val="Sub___contractor98"/>
      <sheetName val="개시대사_(2)98"/>
      <sheetName val="환차,JJ비용_반영98"/>
      <sheetName val="دسترسی_به_کمالیه98"/>
      <sheetName val="پل_کرج98"/>
      <sheetName val="پل_شاه_چای98"/>
      <sheetName val="پل_ورودی_فرودگاه98"/>
      <sheetName val="Sub___contractor97"/>
      <sheetName val="개시대사_(2)100"/>
      <sheetName val="환차,JJ비용_반영100"/>
      <sheetName val="دسترسی_به_کمالیه100"/>
      <sheetName val="پل_کرج100"/>
      <sheetName val="پل_شاه_چای100"/>
      <sheetName val="پل_ورودی_فرودگاه100"/>
      <sheetName val="Sub___contractor99"/>
      <sheetName val="개시대사_(2)103"/>
      <sheetName val="환차,JJ비용_반영103"/>
      <sheetName val="دسترسی_به_کمالیه103"/>
      <sheetName val="پل_کرج103"/>
      <sheetName val="پل_شاه_چای103"/>
      <sheetName val="پل_ورودی_فرودگاه103"/>
      <sheetName val="Sub___contractor102"/>
      <sheetName val="개시대사_(2)101"/>
      <sheetName val="환차,JJ비용_반영101"/>
      <sheetName val="دسترسی_به_کمالیه101"/>
      <sheetName val="پل_کرج101"/>
      <sheetName val="پل_شاه_چای101"/>
      <sheetName val="پل_ورودی_فرودگاه101"/>
      <sheetName val="Sub___contractor100"/>
      <sheetName val="개시대사_(2)102"/>
      <sheetName val="환차,JJ비용_반영102"/>
      <sheetName val="دسترسی_به_کمالیه102"/>
      <sheetName val="پل_کرج102"/>
      <sheetName val="پل_شاه_چای102"/>
      <sheetName val="پل_ورودی_فرودگاه102"/>
      <sheetName val="Sub___contractor101"/>
      <sheetName val="개시대사_(2)105"/>
      <sheetName val="환차,JJ비용_반영105"/>
      <sheetName val="دسترسی_به_کمالیه105"/>
      <sheetName val="پل_کرج105"/>
      <sheetName val="پل_شاه_چای105"/>
      <sheetName val="پل_ورودی_فرودگاه105"/>
      <sheetName val="Sub___contractor104"/>
      <sheetName val="개시대사_(2)104"/>
      <sheetName val="환차,JJ비용_반영104"/>
      <sheetName val="دسترسی_به_کمالیه104"/>
      <sheetName val="پل_کرج104"/>
      <sheetName val="پل_شاه_چای104"/>
      <sheetName val="پل_ورودی_فرودگاه104"/>
      <sheetName val="Sub___contractor103"/>
      <sheetName val="개시대사_(2)107"/>
      <sheetName val="환차,JJ비용_반영107"/>
      <sheetName val="دسترسی_به_کمالیه107"/>
      <sheetName val="پل_کرج107"/>
      <sheetName val="پل_شاه_چای107"/>
      <sheetName val="پل_ورودی_فرودگاه107"/>
      <sheetName val="Sub___contractor106"/>
      <sheetName val="개시대사_(2)110"/>
      <sheetName val="환차,JJ비용_반영110"/>
      <sheetName val="دسترسی_به_کمالیه110"/>
      <sheetName val="پل_کرج110"/>
      <sheetName val="پل_شاه_چای110"/>
      <sheetName val="پل_ورودی_فرودگاه110"/>
      <sheetName val="Sub___contractor109"/>
      <sheetName val="개시대사_(2)109"/>
      <sheetName val="환차,JJ비용_반영109"/>
      <sheetName val="دسترسی_به_کمالیه109"/>
      <sheetName val="پل_کرج109"/>
      <sheetName val="پل_شاه_چای109"/>
      <sheetName val="پل_ورودی_فرودگاه109"/>
      <sheetName val="Sub___contractor108"/>
      <sheetName val="개시대사_(2)108"/>
      <sheetName val="환차,JJ비용_반영108"/>
      <sheetName val="دسترسی_به_کمالیه108"/>
      <sheetName val="پل_کرج108"/>
      <sheetName val="پل_شاه_چای108"/>
      <sheetName val="پل_ورودی_فرودگاه108"/>
      <sheetName val="Sub___contractor107"/>
      <sheetName val="개시대사_(2)111"/>
      <sheetName val="환차,JJ비용_반영111"/>
      <sheetName val="دسترسی_به_کمالیه111"/>
      <sheetName val="پل_کرج111"/>
      <sheetName val="پل_شاه_چای111"/>
      <sheetName val="پل_ورودی_فرودگاه111"/>
      <sheetName val="Sub___contractor110"/>
      <sheetName val="개시대사_(2)114"/>
      <sheetName val="환차,JJ비용_반영114"/>
      <sheetName val="دسترسی_به_کمالیه114"/>
      <sheetName val="پل_کرج114"/>
      <sheetName val="پل_شاه_چای114"/>
      <sheetName val="پل_ورودی_فرودگاه114"/>
      <sheetName val="Sub___contractor113"/>
      <sheetName val="개시대사_(2)112"/>
      <sheetName val="환차,JJ비용_반영112"/>
      <sheetName val="دسترسی_به_کمالیه112"/>
      <sheetName val="پل_کرج112"/>
      <sheetName val="پل_شاه_چای112"/>
      <sheetName val="پل_ورودی_فرودگاه112"/>
      <sheetName val="Sub___contractor111"/>
      <sheetName val="개시대사_(2)113"/>
      <sheetName val="환차,JJ비용_반영113"/>
      <sheetName val="دسترسی_به_کمالیه113"/>
      <sheetName val="پل_کرج113"/>
      <sheetName val="پل_شاه_چای113"/>
      <sheetName val="پل_ورودی_فرودگاه113"/>
      <sheetName val="Sub___contractor112"/>
      <sheetName val="개시대사_(2)116"/>
      <sheetName val="환차,JJ비용_반영116"/>
      <sheetName val="دسترسی_به_کمالیه116"/>
      <sheetName val="پل_کرج116"/>
      <sheetName val="پل_شاه_چای116"/>
      <sheetName val="پل_ورودی_فرودگاه116"/>
      <sheetName val="Sub___contractor115"/>
      <sheetName val="개시대사_(2)115"/>
      <sheetName val="환차,JJ비용_반영115"/>
      <sheetName val="دسترسی_به_کمالیه115"/>
      <sheetName val="پل_کرج115"/>
      <sheetName val="پل_شاه_چای115"/>
      <sheetName val="پل_ورودی_فرودگاه115"/>
      <sheetName val="Sub___contractor114"/>
      <sheetName val="개시대사_(2)117"/>
      <sheetName val="환차,JJ비용_반영117"/>
      <sheetName val="دسترسی_به_کمالیه117"/>
      <sheetName val="پل_کرج117"/>
      <sheetName val="پل_شاه_چای117"/>
      <sheetName val="پل_ورودی_فرودگاه117"/>
      <sheetName val="Sub___contractor116"/>
      <sheetName val="개시대사_(2)120"/>
      <sheetName val="환차,JJ비용_반영120"/>
      <sheetName val="دسترسی_به_کمالیه120"/>
      <sheetName val="پل_کرج120"/>
      <sheetName val="پل_شاه_چای120"/>
      <sheetName val="پل_ورودی_فرودگاه120"/>
      <sheetName val="Sub___contractor119"/>
      <sheetName val="개시대사_(2)119"/>
      <sheetName val="환차,JJ비용_반영119"/>
      <sheetName val="دسترسی_به_کمالیه119"/>
      <sheetName val="پل_کرج119"/>
      <sheetName val="پل_شاه_چای119"/>
      <sheetName val="پل_ورودی_فرودگاه119"/>
      <sheetName val="Sub___contractor118"/>
      <sheetName val="개시대사_(2)118"/>
      <sheetName val="환차,JJ비용_반영118"/>
      <sheetName val="دسترسی_به_کمالیه118"/>
      <sheetName val="پل_کرج118"/>
      <sheetName val="پل_شاه_چای118"/>
      <sheetName val="پل_ورودی_فرودگاه118"/>
      <sheetName val="Sub___contractor117"/>
      <sheetName val="개시대사_(2)126"/>
      <sheetName val="환차,JJ비용_반영126"/>
      <sheetName val="دسترسی_به_کمالیه126"/>
      <sheetName val="پل_کرج126"/>
      <sheetName val="پل_شاه_چای126"/>
      <sheetName val="پل_ورودی_فرودگاه126"/>
      <sheetName val="Sub___contractor125"/>
      <sheetName val="개시대사_(2)122"/>
      <sheetName val="환차,JJ비용_반영122"/>
      <sheetName val="دسترسی_به_کمالیه122"/>
      <sheetName val="پل_کرج122"/>
      <sheetName val="پل_شاه_چای122"/>
      <sheetName val="پل_ورودی_فرودگاه122"/>
      <sheetName val="Sub___contractor121"/>
      <sheetName val="개시대사_(2)121"/>
      <sheetName val="환차,JJ비용_반영121"/>
      <sheetName val="دسترسی_به_کمالیه121"/>
      <sheetName val="پل_کرج121"/>
      <sheetName val="پل_شاه_چای121"/>
      <sheetName val="پل_ورودی_فرودگاه121"/>
      <sheetName val="Sub___contractor120"/>
      <sheetName val="개시대사_(2)123"/>
      <sheetName val="환차,JJ비용_반영123"/>
      <sheetName val="دسترسی_به_کمالیه123"/>
      <sheetName val="پل_کرج123"/>
      <sheetName val="پل_شاه_چای123"/>
      <sheetName val="پل_ورودی_فرودگاه123"/>
      <sheetName val="Sub___contractor122"/>
      <sheetName val="개시대사_(2)124"/>
      <sheetName val="환차,JJ비용_반영124"/>
      <sheetName val="دسترسی_به_کمالیه124"/>
      <sheetName val="پل_کرج124"/>
      <sheetName val="پل_شاه_چای124"/>
      <sheetName val="پل_ورودی_فرودگاه124"/>
      <sheetName val="Sub___contractor123"/>
      <sheetName val="개시대사_(2)125"/>
      <sheetName val="환차,JJ비용_반영125"/>
      <sheetName val="دسترسی_به_کمالیه125"/>
      <sheetName val="پل_کرج125"/>
      <sheetName val="پل_شاه_چای125"/>
      <sheetName val="پل_ورودی_فرودگاه125"/>
      <sheetName val="Sub___contractor124"/>
      <sheetName val="개시대사_(2)127"/>
      <sheetName val="환차,JJ비용_반영127"/>
      <sheetName val="دسترسی_به_کمالیه127"/>
      <sheetName val="پل_کرج127"/>
      <sheetName val="پل_شاه_چای127"/>
      <sheetName val="پل_ورودی_فرودگاه127"/>
      <sheetName val="Sub___contractor126"/>
      <sheetName val="개시대사_(2)130"/>
      <sheetName val="환차,JJ비용_반영130"/>
      <sheetName val="دسترسی_به_کمالیه130"/>
      <sheetName val="پل_کرج130"/>
      <sheetName val="پل_شاه_چای130"/>
      <sheetName val="پل_ورودی_فرودگاه130"/>
      <sheetName val="Sub___contractor129"/>
      <sheetName val="개시대사_(2)129"/>
      <sheetName val="환차,JJ비용_반영129"/>
      <sheetName val="دسترسی_به_کمالیه129"/>
      <sheetName val="پل_کرج129"/>
      <sheetName val="پل_شاه_چای129"/>
      <sheetName val="پل_ورودی_فرودگاه129"/>
      <sheetName val="Sub___contractor128"/>
      <sheetName val="개시대사_(2)128"/>
      <sheetName val="환차,JJ비용_반영128"/>
      <sheetName val="دسترسی_به_کمالیه128"/>
      <sheetName val="پل_کرج128"/>
      <sheetName val="پل_شاه_چای128"/>
      <sheetName val="پل_ورودی_فرودگاه128"/>
      <sheetName val="Sub___contractor127"/>
      <sheetName val="개시대사_(2)131"/>
      <sheetName val="환차,JJ비용_반영131"/>
      <sheetName val="دسترسی_به_کمالیه131"/>
      <sheetName val="پل_کرج131"/>
      <sheetName val="پل_شاه_چای131"/>
      <sheetName val="پل_ورودی_فرودگاه131"/>
      <sheetName val="Sub___contractor130"/>
      <sheetName val="개시대사_(2)132"/>
      <sheetName val="환차,JJ비용_반영132"/>
      <sheetName val="دسترسی_به_کمالیه132"/>
      <sheetName val="پل_کرج132"/>
      <sheetName val="پل_شاه_چای132"/>
      <sheetName val="پل_ورودی_فرودگاه132"/>
      <sheetName val="Sub___contractor131"/>
      <sheetName val="개시대사_(2)136"/>
      <sheetName val="환차,JJ비용_반영136"/>
      <sheetName val="دسترسی_به_کمالیه136"/>
      <sheetName val="پل_کرج136"/>
      <sheetName val="پل_شاه_چای136"/>
      <sheetName val="پل_ورودی_فرودگاه136"/>
      <sheetName val="Sub___contractor135"/>
      <sheetName val="개시대사_(2)134"/>
      <sheetName val="환차,JJ비용_반영134"/>
      <sheetName val="دسترسی_به_کمالیه134"/>
      <sheetName val="پل_کرج134"/>
      <sheetName val="پل_شاه_چای134"/>
      <sheetName val="پل_ورودی_فرودگاه134"/>
      <sheetName val="Sub___contractor133"/>
      <sheetName val="개시대사_(2)133"/>
      <sheetName val="환차,JJ비용_반영133"/>
      <sheetName val="دسترسی_به_کمالیه133"/>
      <sheetName val="پل_کرج133"/>
      <sheetName val="پل_شاه_چای133"/>
      <sheetName val="پل_ورودی_فرودگاه133"/>
      <sheetName val="Sub___contractor132"/>
      <sheetName val="개시대사_(2)135"/>
      <sheetName val="환차,JJ비용_반영135"/>
      <sheetName val="دسترسی_به_کمالیه135"/>
      <sheetName val="پل_کرج135"/>
      <sheetName val="پل_شاه_چای135"/>
      <sheetName val="پل_ورودی_فرودگاه135"/>
      <sheetName val="Sub___contractor134"/>
      <sheetName val="개시대사_(2)141"/>
      <sheetName val="환차,JJ비용_반영141"/>
      <sheetName val="دسترسی_به_کمالیه141"/>
      <sheetName val="پل_کرج141"/>
      <sheetName val="پل_شاه_چای141"/>
      <sheetName val="پل_ورودی_فرودگاه141"/>
      <sheetName val="Sub___contractor140"/>
      <sheetName val="개시대사_(2)137"/>
      <sheetName val="환차,JJ비용_반영137"/>
      <sheetName val="دسترسی_به_کمالیه137"/>
      <sheetName val="پل_کرج137"/>
      <sheetName val="پل_شاه_چای137"/>
      <sheetName val="پل_ورودی_فرودگاه137"/>
      <sheetName val="Sub___contractor136"/>
      <sheetName val="개시대사_(2)138"/>
      <sheetName val="환차,JJ비용_반영138"/>
      <sheetName val="دسترسی_به_کمالیه138"/>
      <sheetName val="پل_کرج138"/>
      <sheetName val="پل_شاه_چای138"/>
      <sheetName val="پل_ورودی_فرودگاه138"/>
      <sheetName val="Sub___contractor137"/>
      <sheetName val="개시대사_(2)139"/>
      <sheetName val="환차,JJ비용_반영139"/>
      <sheetName val="دسترسی_به_کمالیه139"/>
      <sheetName val="پل_کرج139"/>
      <sheetName val="پل_شاه_چای139"/>
      <sheetName val="پل_ورودی_فرودگاه139"/>
      <sheetName val="Sub___contractor138"/>
      <sheetName val="개시대사_(2)140"/>
      <sheetName val="환차,JJ비용_반영140"/>
      <sheetName val="دسترسی_به_کمالیه140"/>
      <sheetName val="پل_کرج140"/>
      <sheetName val="پل_شاه_چای140"/>
      <sheetName val="پل_ورودی_فرودگاه140"/>
      <sheetName val="Sub___contractor139"/>
      <sheetName val="개시대사_(2)142"/>
      <sheetName val="환차,JJ비용_반영142"/>
      <sheetName val="دسترسی_به_کمالیه142"/>
      <sheetName val="پل_کرج142"/>
      <sheetName val="پل_شاه_چای142"/>
      <sheetName val="پل_ورودی_فرودگاه142"/>
      <sheetName val="Sub___contractor141"/>
      <sheetName val="개시대사_(2)147"/>
      <sheetName val="환차,JJ비용_반영147"/>
      <sheetName val="دسترسی_به_کمالیه147"/>
      <sheetName val="پل_کرج147"/>
      <sheetName val="پل_شاه_چای147"/>
      <sheetName val="پل_ورودی_فرودگاه147"/>
      <sheetName val="Sub___contractor146"/>
      <sheetName val="개시대사_(2)144"/>
      <sheetName val="환차,JJ비용_반영144"/>
      <sheetName val="دسترسی_به_کمالیه144"/>
      <sheetName val="پل_کرج144"/>
      <sheetName val="پل_شاه_چای144"/>
      <sheetName val="پل_ورودی_فرودگاه144"/>
      <sheetName val="Sub___contractor143"/>
      <sheetName val="개시대사_(2)143"/>
      <sheetName val="환차,JJ비용_반영143"/>
      <sheetName val="دسترسی_به_کمالیه143"/>
      <sheetName val="پل_کرج143"/>
      <sheetName val="پل_شاه_چای143"/>
      <sheetName val="پل_ورودی_فرودگاه143"/>
      <sheetName val="Sub___contractor142"/>
      <sheetName val="개시대사_(2)146"/>
      <sheetName val="환차,JJ비용_반영146"/>
      <sheetName val="دسترسی_به_کمالیه146"/>
      <sheetName val="پل_کرج146"/>
      <sheetName val="پل_شاه_چای146"/>
      <sheetName val="پل_ورودی_فرودگاه146"/>
      <sheetName val="Sub___contractor145"/>
      <sheetName val="개시대사_(2)145"/>
      <sheetName val="환차,JJ비용_반영145"/>
      <sheetName val="دسترسی_به_کمالیه145"/>
      <sheetName val="پل_کرج145"/>
      <sheetName val="پل_شاه_چای145"/>
      <sheetName val="پل_ورودی_فرودگاه145"/>
      <sheetName val="Sub___contractor144"/>
      <sheetName val="개시대사_(2)150"/>
      <sheetName val="환차,JJ비용_반영150"/>
      <sheetName val="دسترسی_به_کمالیه150"/>
      <sheetName val="پل_کرج150"/>
      <sheetName val="پل_شاه_چای150"/>
      <sheetName val="پل_ورودی_فرودگاه150"/>
      <sheetName val="Sub___contractor149"/>
      <sheetName val="개시대사_(2)149"/>
      <sheetName val="환차,JJ비용_반영149"/>
      <sheetName val="دسترسی_به_کمالیه149"/>
      <sheetName val="پل_کرج149"/>
      <sheetName val="پل_شاه_چای149"/>
      <sheetName val="پل_ورودی_فرودگاه149"/>
      <sheetName val="Sub___contractor148"/>
      <sheetName val="개시대사_(2)148"/>
      <sheetName val="환차,JJ비용_반영148"/>
      <sheetName val="دسترسی_به_کمالیه148"/>
      <sheetName val="پل_کرج148"/>
      <sheetName val="پل_شاه_چای148"/>
      <sheetName val="پل_ورودی_فرودگاه148"/>
      <sheetName val="Sub___contractor147"/>
      <sheetName val="개시대사_(2)151"/>
      <sheetName val="환차,JJ비용_반영151"/>
      <sheetName val="دسترسی_به_کمالیه151"/>
      <sheetName val="پل_کرج151"/>
      <sheetName val="پل_شاه_چای151"/>
      <sheetName val="پل_ورودی_فرودگاه151"/>
      <sheetName val="Sub___contractor150"/>
      <sheetName val="개시대사_(2)154"/>
      <sheetName val="환차,JJ비용_반영154"/>
      <sheetName val="دسترسی_به_کمالیه154"/>
      <sheetName val="پل_کرج154"/>
      <sheetName val="پل_شاه_چای154"/>
      <sheetName val="پل_ورودی_فرودگاه154"/>
      <sheetName val="Sub___contractor153"/>
      <sheetName val="개시대사_(2)152"/>
      <sheetName val="환차,JJ비용_반영152"/>
      <sheetName val="دسترسی_به_کمالیه152"/>
      <sheetName val="پل_کرج152"/>
      <sheetName val="پل_شاه_چای152"/>
      <sheetName val="پل_ورودی_فرودگاه152"/>
      <sheetName val="Sub___contractor151"/>
      <sheetName val="개시대사_(2)153"/>
      <sheetName val="환차,JJ비용_반영153"/>
      <sheetName val="دسترسی_به_کمالیه153"/>
      <sheetName val="پل_کرج153"/>
      <sheetName val="پل_شاه_چای153"/>
      <sheetName val="پل_ورودی_فرودگاه153"/>
      <sheetName val="Sub___contractor152"/>
      <sheetName val="For Print"/>
      <sheetName val="11"/>
      <sheetName val="12"/>
      <sheetName val="13"/>
      <sheetName val="14"/>
      <sheetName val="17"/>
      <sheetName val="18"/>
      <sheetName val="19"/>
      <sheetName val="20"/>
      <sheetName val="21"/>
      <sheetName val="24"/>
      <sheetName val="25"/>
      <sheetName val="26"/>
      <sheetName val="27"/>
      <sheetName val="cash.in"/>
      <sheetName val="Master PLAN Tiam Sanaat"/>
      <sheetName val="H2O_(air,_acid_gas)7"/>
      <sheetName val="Off_gas_ex_Platformer7"/>
      <sheetName val="Print_format7"/>
      <sheetName val="Invoice_summary7"/>
      <sheetName val="Price_based_on_Annex_14_-value7"/>
      <sheetName val="Unit_1457"/>
      <sheetName val="ZAR_SAZ8"/>
      <sheetName val="CHA_REV8"/>
      <sheetName val="FJK_08"/>
      <sheetName val="GAMMA_18"/>
      <sheetName val="P_M_별8"/>
      <sheetName val="Eq__Mobilization8"/>
      <sheetName val="RCF_CLAIMED8"/>
      <sheetName val="배수내역_(2)8"/>
      <sheetName val="VC2_8_988"/>
      <sheetName val="97_사업추정(WEKI)8"/>
      <sheetName val="가설공사_내역8"/>
      <sheetName val="할증_8"/>
      <sheetName val="ITB_COST7"/>
      <sheetName val="Unit_Rate7"/>
      <sheetName val="DETAIL_MAN_POW7"/>
      <sheetName val="PMS_EPC_7"/>
      <sheetName val="اطلاعات_پایه7"/>
      <sheetName val="Physical_Prog7"/>
      <sheetName val="پيشرفت_احجام_كاري7"/>
      <sheetName val="Pipe_Line_16_Crossing7"/>
      <sheetName val="Pipe_Line_36_Crossing7"/>
      <sheetName val="Oveall_cross_16_&amp;_367"/>
      <sheetName val="Crossing_-_H_D_D7"/>
      <sheetName val="L_B_V7"/>
      <sheetName val="Cathodic_Protection7"/>
      <sheetName val="T_37"/>
      <sheetName val="برنامه_کل7"/>
      <sheetName val="برنامه_خط_367"/>
      <sheetName val="برنامه_خط_167"/>
      <sheetName val="T_47"/>
      <sheetName val="Pie_Chart7"/>
      <sheetName val="نمودار_کل7"/>
      <sheetName val="نمودار_خرید_7"/>
      <sheetName val="نمودار_اجراء7"/>
      <sheetName val="T_57"/>
      <sheetName val="T_67"/>
      <sheetName val="Financial_Table7"/>
      <sheetName val="T_77"/>
      <sheetName val="پیش_بینی_فعالیتهای_ماه_آینده7"/>
      <sheetName val="خلاصه_رویدادهای_کلیدی7"/>
      <sheetName val="T_87"/>
      <sheetName val="16_inch_Pipeline_Monitoring7"/>
      <sheetName val="36_inch_Pipeline_Monitoring7"/>
      <sheetName val="PICTURE_(1)7"/>
      <sheetName val="PICTURE_(2)7"/>
      <sheetName val="PICTURE_(3)7"/>
      <sheetName val="East Pond "/>
      <sheetName val="West Pond"/>
      <sheetName val="3.3"/>
      <sheetName val="개시대사_(2)157"/>
      <sheetName val="환차,JJ비용_반영157"/>
      <sheetName val="دسترسی_به_کمالیه157"/>
      <sheetName val="پل_کرج157"/>
      <sheetName val="پل_شاه_چای157"/>
      <sheetName val="پل_ورودی_فرودگاه157"/>
      <sheetName val="Sub___contractor156"/>
      <sheetName val="one_day_ahead2"/>
      <sheetName val="개시대사_(2)155"/>
      <sheetName val="환차,JJ비용_반영155"/>
      <sheetName val="دسترسی_به_کمالیه155"/>
      <sheetName val="پل_کرج155"/>
      <sheetName val="پل_شاه_چای155"/>
      <sheetName val="پل_ورودی_فرودگاه155"/>
      <sheetName val="Sub___contractor154"/>
      <sheetName val="one_day_ahead"/>
      <sheetName val="개시대사_(2)156"/>
      <sheetName val="환차,JJ비용_반영156"/>
      <sheetName val="دسترسی_به_کمالیه156"/>
      <sheetName val="پل_کرج156"/>
      <sheetName val="پل_شاه_چای156"/>
      <sheetName val="پل_ورودی_فرودگاه156"/>
      <sheetName val="Sub___contractor155"/>
      <sheetName val="one_day_ahead1"/>
      <sheetName val="For_Print"/>
      <sheetName val="개시대사_(2)158"/>
      <sheetName val="환차,JJ비용_반영158"/>
      <sheetName val="دسترسی_به_کمالیه158"/>
      <sheetName val="پل_کرج158"/>
      <sheetName val="پل_شاه_چای158"/>
      <sheetName val="پل_ورودی_فرودگاه158"/>
      <sheetName val="Sub___contractor157"/>
      <sheetName val="one_day_ahead3"/>
      <sheetName val="For_Print1"/>
      <sheetName val="개시대사_(2)159"/>
      <sheetName val="환차,JJ비용_반영159"/>
      <sheetName val="دسترسی_به_کمالیه159"/>
      <sheetName val="پل_کرج159"/>
      <sheetName val="پل_شاه_چای159"/>
      <sheetName val="پل_ورودی_فرودگاه159"/>
      <sheetName val="Sub___contractor158"/>
      <sheetName val="one_day_ahead4"/>
      <sheetName val="For_Print2"/>
      <sheetName val="개시대사_(2)160"/>
      <sheetName val="환차,JJ비용_반영160"/>
      <sheetName val="دسترسی_به_کمالیه160"/>
      <sheetName val="پل_کرج160"/>
      <sheetName val="پل_شاه_چای160"/>
      <sheetName val="پل_ورودی_فرودگاه160"/>
      <sheetName val="Sub___contractor159"/>
      <sheetName val="one_day_ahead5"/>
      <sheetName val="For_Print3"/>
      <sheetName val="개시대사_(2)161"/>
      <sheetName val="환차,JJ비용_반영161"/>
      <sheetName val="دسترسی_به_کمالیه161"/>
      <sheetName val="پل_کرج161"/>
      <sheetName val="پل_شاه_چای161"/>
      <sheetName val="پل_ورودی_فرودگاه161"/>
      <sheetName val="Sub___contractor160"/>
      <sheetName val="one_day_ahead6"/>
      <sheetName val="For_Print4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H1">
            <v>0</v>
          </cell>
        </row>
      </sheetData>
      <sheetData sheetId="14">
        <row r="1">
          <cell r="H1">
            <v>0</v>
          </cell>
        </row>
      </sheetData>
      <sheetData sheetId="15">
        <row r="1">
          <cell r="H1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>
        <row r="1">
          <cell r="H1">
            <v>0</v>
          </cell>
        </row>
      </sheetData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>
        <row r="1">
          <cell r="H1">
            <v>0</v>
          </cell>
        </row>
      </sheetData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1">
          <cell r="H1">
            <v>0</v>
          </cell>
        </row>
      </sheetData>
      <sheetData sheetId="225"/>
      <sheetData sheetId="226"/>
      <sheetData sheetId="227"/>
      <sheetData sheetId="228">
        <row r="1">
          <cell r="H1">
            <v>0</v>
          </cell>
        </row>
      </sheetData>
      <sheetData sheetId="229">
        <row r="1">
          <cell r="H1">
            <v>0</v>
          </cell>
        </row>
      </sheetData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>
        <row r="1">
          <cell r="H1">
            <v>0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>
        <row r="1">
          <cell r="H1">
            <v>0</v>
          </cell>
        </row>
      </sheetData>
      <sheetData sheetId="330"/>
      <sheetData sheetId="331"/>
      <sheetData sheetId="332">
        <row r="1">
          <cell r="A1" t="str">
            <v>فرم ارسال هزینه‌های درمانی</v>
          </cell>
        </row>
      </sheetData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>
        <row r="1">
          <cell r="H1">
            <v>0</v>
          </cell>
        </row>
      </sheetData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>
        <row r="1">
          <cell r="A1" t="str">
            <v>فرم ارسال هزینه‌های درمانی</v>
          </cell>
        </row>
      </sheetData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>
        <row r="1">
          <cell r="A1" t="str">
            <v>فرم ارسال هزینه‌های درمانی</v>
          </cell>
        </row>
      </sheetData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>
        <row r="1">
          <cell r="A1" t="str">
            <v>فرم ارسال هزینه‌های درمانی</v>
          </cell>
        </row>
      </sheetData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>
        <row r="1">
          <cell r="A1" t="str">
            <v>فرم ارسال هزینه‌های درمانی</v>
          </cell>
        </row>
      </sheetData>
      <sheetData sheetId="1650"/>
      <sheetData sheetId="1651"/>
      <sheetData sheetId="1652">
        <row r="1">
          <cell r="A1" t="str">
            <v>فرم ارسال هزینه‌های درمانی</v>
          </cell>
        </row>
      </sheetData>
      <sheetData sheetId="1653" refreshError="1"/>
      <sheetData sheetId="1654" refreshError="1"/>
      <sheetData sheetId="1655" refreshError="1"/>
      <sheetData sheetId="1656" refreshError="1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 refreshError="1"/>
      <sheetData sheetId="1667" refreshError="1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 refreshError="1"/>
      <sheetData sheetId="1721" refreshError="1"/>
      <sheetData sheetId="1722" refreshError="1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>
        <row r="1">
          <cell r="A1" t="str">
            <v>فرم ارسال هزینه‌های درمانی</v>
          </cell>
        </row>
      </sheetData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>
        <row r="1">
          <cell r="A1" t="str">
            <v>فرم ارسال هزینه‌های درمانی</v>
          </cell>
        </row>
      </sheetData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>
        <row r="1">
          <cell r="A1" t="str">
            <v>فرم ارسال هزینه‌های درمانی</v>
          </cell>
        </row>
      </sheetData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>
        <row r="1">
          <cell r="A1" t="str">
            <v>فرم ارسال هزینه‌های درمانی</v>
          </cell>
        </row>
      </sheetData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>
        <row r="1">
          <cell r="A1" t="str">
            <v>فرم ارسال هزینه‌های درمانی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QTY"/>
      <sheetName val="Sheet3"/>
      <sheetName val="Summary Sheets"/>
      <sheetName val="Doc.List"/>
      <sheetName val="合成単価作成表-BLDG"/>
      <sheetName val="MOB-MAN1"/>
      <sheetName val="hourly salary"/>
      <sheetName val="CAT_5"/>
      <sheetName val="PLAN_QTY"/>
      <sheetName val="Summary_Sheets"/>
      <sheetName val="3.700 Bulk Factors"/>
      <sheetName val="procurement"/>
      <sheetName val="General"/>
      <sheetName val="Index"/>
      <sheetName val="TOTAL E"/>
      <sheetName val="Original"/>
      <sheetName val="استخراج"/>
    </sheetNames>
    <sheetDataSet>
      <sheetData sheetId="0" refreshError="1">
        <row r="2">
          <cell r="B2" t="str">
            <v>South Pars Gas Field Development - Phase 6,7&amp;8</v>
          </cell>
        </row>
        <row r="51">
          <cell r="T51" t="str">
            <v>South Pars Gas Field Development - Phase 6,7&amp;8</v>
          </cell>
        </row>
        <row r="52">
          <cell r="T52" t="str">
            <v>Site Preparation - Part 2</v>
          </cell>
        </row>
        <row r="54">
          <cell r="T54" t="str">
            <v>Contractor : A.R.P Co.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 SHELL 05-03-00"/>
      <sheetName val="H2O (air, acid gas)"/>
      <sheetName val="Calcs SHELL 05-03-00.xls"/>
      <sheetName val="K-2201"/>
      <sheetName val="Off gas ex Platformer"/>
      <sheetName val="Refrence"/>
      <sheetName val="Calcs%20SHELL%2005-03-00.xls"/>
      <sheetName val="GeneralFeedDevices_Labels"/>
      <sheetName val="Heat"/>
      <sheetName val="Feed"/>
      <sheetName val="FIXED EQUIPMENT"/>
      <sheetName val="socket &amp; plug"/>
      <sheetName val="LEGEND"/>
      <sheetName val="Settings"/>
      <sheetName val="COVER"/>
      <sheetName val="LOGO Sheet-Portraite"/>
      <sheetName val="Units"/>
      <sheetName val="API610 Type BB"/>
      <sheetName val="API610 Type VS"/>
      <sheetName val="Instructions"/>
      <sheetName val="REFRENCE-NOT INCLUDED IN PRINT"/>
      <sheetName val="ج"/>
      <sheetName val="Man Power &amp; Comp"/>
      <sheetName val="General"/>
      <sheetName val="//10.10.1.51/My Documents/Paque"/>
      <sheetName val="1"/>
      <sheetName val=""/>
      <sheetName val="Refrence JP"/>
      <sheetName val="Page 1"/>
      <sheetName val="Page 2"/>
      <sheetName val="DB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CHPUMP"/>
      <sheetName val="Page 1"/>
      <sheetName val="H2O (air, acid gas)"/>
      <sheetName val="piping"/>
      <sheetName val="ARCHPUMP.XLS"/>
      <sheetName val="合成単価作成表-BLDG"/>
    </sheetNames>
    <definedNames>
      <definedName name="Module.Cancel"/>
      <definedName name="Module.metricbar"/>
      <definedName name="Module.metrickg"/>
      <definedName name="Module.OK"/>
      <definedName name="Module.SI"/>
      <definedName name="Module.UK"/>
      <definedName name="Module.U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WAPI610"/>
      <sheetName val="LV MOTOR(2)"/>
      <sheetName val="FWAPI610.XLS"/>
      <sheetName val="Document Registry"/>
    </sheetNames>
    <definedNames>
      <definedName name="Module1.Cancel"/>
      <definedName name="Module1.metricbar"/>
      <definedName name="Module1.metrickg"/>
      <definedName name="Module1.OK"/>
      <definedName name="Module1.SI"/>
      <definedName name="Module1.UK"/>
      <definedName name="Module1.US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iping4"/>
      <sheetName val="RENUN"/>
      <sheetName val="Sheet4"/>
      <sheetName val="본지점중"/>
      <sheetName val="DATE"/>
      <sheetName val="SHEET_NAME"/>
      <sheetName val="procurement"/>
      <sheetName val="جدول 4"/>
      <sheetName val="RFP005"/>
      <sheetName val="RFP004"/>
      <sheetName val="RFP007"/>
      <sheetName val="RFP006"/>
      <sheetName val="RFP009"/>
      <sheetName val="hourly salary"/>
      <sheetName val="Source-Activity"/>
      <sheetName val="Cost Base Progress"/>
      <sheetName val="BASE"/>
      <sheetName val="MONTHLY PIPING"/>
      <sheetName val="CIV"/>
      <sheetName val="Unit MH"/>
      <sheetName val="TOTAL E"/>
      <sheetName val="COVER"/>
      <sheetName val="ساختمان جنبي"/>
      <sheetName val="XL4Poppy"/>
      <sheetName val="General"/>
      <sheetName val="تأخیر"/>
      <sheetName val="منابع 1"/>
      <sheetName val="منابع "/>
      <sheetName val="Civil"/>
      <sheetName val="Man&amp;Mashinary"/>
      <sheetName val="Document Registry"/>
      <sheetName val="PLAN QTY"/>
      <sheetName val="H2O (air, acid gas)"/>
      <sheetName val="GeneralFeedDevices_Labels"/>
      <sheetName val="Original"/>
      <sheetName val="جدول_4"/>
      <sheetName val="hourly_salary1"/>
      <sheetName val="جدول_41"/>
      <sheetName val="hourly_salary"/>
      <sheetName val="hourly_salary4"/>
      <sheetName val="جدول_44"/>
      <sheetName val="hourly_salary2"/>
      <sheetName val="جدول_42"/>
      <sheetName val="hourly_salary3"/>
      <sheetName val="جدول_43"/>
      <sheetName val="hourly_salary5"/>
      <sheetName val="جدول_45"/>
      <sheetName val="hourly_salary6"/>
      <sheetName val="جدول_46"/>
      <sheetName val="hourly_salary7"/>
      <sheetName val="جدول_47"/>
      <sheetName val="hourly_salary8"/>
      <sheetName val="جدول_48"/>
      <sheetName val="hourly_salary9"/>
      <sheetName val="جدول_49"/>
      <sheetName val="hourly_salary10"/>
      <sheetName val="جدول_410"/>
      <sheetName val="hourly_salary12"/>
      <sheetName val="جدول_412"/>
      <sheetName val="hourly_salary11"/>
      <sheetName val="جدول_411"/>
      <sheetName val="hourly_salary13"/>
      <sheetName val="جدول_413"/>
      <sheetName val="hourly_salary14"/>
      <sheetName val="جدول_414"/>
      <sheetName val="hourly_salary15"/>
      <sheetName val="جدول_415"/>
      <sheetName val="hourly_salary18"/>
      <sheetName val="جدول_418"/>
      <sheetName val="hourly_salary16"/>
      <sheetName val="جدول_416"/>
      <sheetName val="hourly_salary17"/>
      <sheetName val="جدول_417"/>
      <sheetName val="hourly_salary19"/>
      <sheetName val="جدول_419"/>
      <sheetName val="hourly_salary27"/>
      <sheetName val="جدول_427"/>
      <sheetName val="hourly_salary20"/>
      <sheetName val="جدول_420"/>
      <sheetName val="hourly_salary21"/>
      <sheetName val="جدول_421"/>
      <sheetName val="hourly_salary22"/>
      <sheetName val="جدول_422"/>
      <sheetName val="hourly_salary23"/>
      <sheetName val="جدول_423"/>
      <sheetName val="hourly_salary24"/>
      <sheetName val="جدول_424"/>
      <sheetName val="hourly_salary25"/>
      <sheetName val="جدول_425"/>
      <sheetName val="hourly_salary26"/>
      <sheetName val="جدول_426"/>
      <sheetName val="hourly_salary28"/>
      <sheetName val="جدول_428"/>
      <sheetName val="hourly_salary29"/>
      <sheetName val="جدول_429"/>
      <sheetName val="hourly_salary35"/>
      <sheetName val="جدول_435"/>
      <sheetName val="hourly_salary30"/>
      <sheetName val="جدول_430"/>
      <sheetName val="hourly_salary32"/>
      <sheetName val="جدول_432"/>
      <sheetName val="hourly_salary31"/>
      <sheetName val="جدول_431"/>
      <sheetName val="hourly_salary34"/>
      <sheetName val="جدول_434"/>
      <sheetName val="hourly_salary33"/>
      <sheetName val="جدول_433"/>
      <sheetName val="hourly_salary36"/>
      <sheetName val="جدول_436"/>
      <sheetName val="hourly_salary37"/>
      <sheetName val="جدول_437"/>
      <sheetName val="hourly_salary41"/>
      <sheetName val="جدول_441"/>
      <sheetName val="hourly_salary38"/>
      <sheetName val="جدول_438"/>
      <sheetName val="hourly_salary40"/>
      <sheetName val="جدول_440"/>
      <sheetName val="hourly_salary39"/>
      <sheetName val="جدول_439"/>
      <sheetName val="hourly_salary42"/>
      <sheetName val="جدول_442"/>
      <sheetName val="hourly_salary43"/>
      <sheetName val="جدول_443"/>
      <sheetName val="hourly_salary45"/>
      <sheetName val="جدول_445"/>
      <sheetName val="hourly_salary44"/>
      <sheetName val="جدول_444"/>
      <sheetName val="hourly_salary49"/>
      <sheetName val="جدول_449"/>
      <sheetName val="hourly_salary46"/>
      <sheetName val="جدول_446"/>
      <sheetName val="hourly_salary47"/>
      <sheetName val="جدول_447"/>
      <sheetName val="hourly_salary48"/>
      <sheetName val="جدول_448"/>
      <sheetName val="hourly_salary50"/>
      <sheetName val="جدول_450"/>
      <sheetName val="hourly_salary54"/>
      <sheetName val="جدول_454"/>
      <sheetName val="hourly_salary53"/>
      <sheetName val="جدول_453"/>
      <sheetName val="hourly_salary51"/>
      <sheetName val="جدول_451"/>
      <sheetName val="hourly_salary52"/>
      <sheetName val="جدول_452"/>
      <sheetName val="hourly_salary56"/>
      <sheetName val="جدول_456"/>
      <sheetName val="hourly_salary55"/>
      <sheetName val="جدول_455"/>
      <sheetName val="hourly_salary59"/>
      <sheetName val="جدول_459"/>
      <sheetName val="hourly_salary57"/>
      <sheetName val="جدول_457"/>
      <sheetName val="hourly_salary58"/>
      <sheetName val="جدول_458"/>
      <sheetName val="hourly_salary61"/>
      <sheetName val="جدول_461"/>
      <sheetName val="hourly_salary60"/>
      <sheetName val="جدول_460"/>
      <sheetName val="hourly_salary68"/>
      <sheetName val="جدول_468"/>
      <sheetName val="hourly_salary62"/>
      <sheetName val="جدول_462"/>
      <sheetName val="hourly_salary63"/>
      <sheetName val="جدول_463"/>
      <sheetName val="hourly_salary64"/>
      <sheetName val="جدول_464"/>
      <sheetName val="hourly_salary65"/>
      <sheetName val="جدول_465"/>
      <sheetName val="hourly_salary66"/>
      <sheetName val="جدول_466"/>
      <sheetName val="hourly_salary67"/>
      <sheetName val="جدول_467"/>
      <sheetName val="hourly_salary75"/>
      <sheetName val="جدول_475"/>
      <sheetName val="hourly_salary70"/>
      <sheetName val="جدول_470"/>
      <sheetName val="hourly_salary69"/>
      <sheetName val="جدول_469"/>
      <sheetName val="hourly_salary71"/>
      <sheetName val="جدول_471"/>
      <sheetName val="hourly_salary72"/>
      <sheetName val="جدول_472"/>
      <sheetName val="hourly_salary74"/>
      <sheetName val="جدول_474"/>
      <sheetName val="hourly_salary73"/>
      <sheetName val="جدول_473"/>
      <sheetName val="hourly_salary76"/>
      <sheetName val="جدول_476"/>
      <sheetName val="hourly_salary77"/>
      <sheetName val="جدول_477"/>
      <sheetName val="hourly_salary78"/>
      <sheetName val="جدول_478"/>
      <sheetName val="hourly_salary79"/>
      <sheetName val="جدول_479"/>
      <sheetName val="hourly_salary85"/>
      <sheetName val="جدول_485"/>
      <sheetName val="hourly_salary80"/>
      <sheetName val="جدول_480"/>
      <sheetName val="hourly_salary81"/>
      <sheetName val="جدول_481"/>
      <sheetName val="hourly_salary82"/>
      <sheetName val="جدول_482"/>
      <sheetName val="hourly_salary84"/>
      <sheetName val="جدول_484"/>
      <sheetName val="hourly_salary83"/>
      <sheetName val="جدول_483"/>
      <sheetName val="hourly_salary89"/>
      <sheetName val="جدول_489"/>
      <sheetName val="hourly_salary86"/>
      <sheetName val="جدول_486"/>
      <sheetName val="hourly_salary87"/>
      <sheetName val="جدول_487"/>
      <sheetName val="hourly_salary88"/>
      <sheetName val="جدول_488"/>
      <sheetName val="hourly_salary105"/>
      <sheetName val="جدول_4105"/>
      <sheetName val="hourly_salary90"/>
      <sheetName val="جدول_490"/>
      <sheetName val="hourly_salary91"/>
      <sheetName val="جدول_491"/>
      <sheetName val="hourly_salary92"/>
      <sheetName val="جدول_492"/>
      <sheetName val="hourly_salary93"/>
      <sheetName val="جدول_493"/>
      <sheetName val="hourly_salary94"/>
      <sheetName val="جدول_494"/>
      <sheetName val="hourly_salary95"/>
      <sheetName val="جدول_495"/>
      <sheetName val="hourly_salary96"/>
      <sheetName val="جدول_496"/>
      <sheetName val="hourly_salary98"/>
      <sheetName val="جدول_498"/>
      <sheetName val="hourly_salary97"/>
      <sheetName val="جدول_497"/>
      <sheetName val="hourly_salary99"/>
      <sheetName val="جدول_499"/>
      <sheetName val="hourly_salary102"/>
      <sheetName val="جدول_4102"/>
      <sheetName val="hourly_salary100"/>
      <sheetName val="جدول_4100"/>
      <sheetName val="hourly_salary101"/>
      <sheetName val="جدول_4101"/>
      <sheetName val="hourly_salary104"/>
      <sheetName val="جدول_4104"/>
      <sheetName val="hourly_salary103"/>
      <sheetName val="جدول_4103"/>
      <sheetName val="hourly_salary106"/>
      <sheetName val="جدول_4106"/>
      <sheetName val="hourly_salary109"/>
      <sheetName val="جدول_4109"/>
      <sheetName val="hourly_salary108"/>
      <sheetName val="جدول_4108"/>
      <sheetName val="hourly_salary107"/>
      <sheetName val="جدول_4107"/>
      <sheetName val="hourly_salary110"/>
      <sheetName val="جدول_4110"/>
      <sheetName val="hourly_salary113"/>
      <sheetName val="جدول_4113"/>
      <sheetName val="hourly_salary111"/>
      <sheetName val="جدول_4111"/>
      <sheetName val="hourly_salary112"/>
      <sheetName val="جدول_4112"/>
      <sheetName val="hourly_salary115"/>
      <sheetName val="جدول_4115"/>
      <sheetName val="hourly_salary114"/>
      <sheetName val="جدول_4114"/>
      <sheetName val="hourly_salary116"/>
      <sheetName val="جدول_4116"/>
      <sheetName val="hourly_salary119"/>
      <sheetName val="جدول_4119"/>
      <sheetName val="hourly_salary118"/>
      <sheetName val="جدول_4118"/>
      <sheetName val="hourly_salary117"/>
      <sheetName val="جدول_4117"/>
      <sheetName val="hourly_salary125"/>
      <sheetName val="جدول_4125"/>
      <sheetName val="hourly_salary121"/>
      <sheetName val="جدول_4121"/>
      <sheetName val="hourly_salary120"/>
      <sheetName val="جدول_4120"/>
      <sheetName val="hourly_salary122"/>
      <sheetName val="جدول_4122"/>
      <sheetName val="hourly_salary123"/>
      <sheetName val="جدول_4123"/>
      <sheetName val="hourly_salary124"/>
      <sheetName val="جدول_4124"/>
      <sheetName val="hourly_salary126"/>
      <sheetName val="جدول_4126"/>
      <sheetName val="hourly_salary129"/>
      <sheetName val="جدول_4129"/>
      <sheetName val="hourly_salary128"/>
      <sheetName val="جدول_4128"/>
      <sheetName val="hourly_salary127"/>
      <sheetName val="جدول_4127"/>
      <sheetName val="hourly_salary130"/>
      <sheetName val="جدول_4130"/>
      <sheetName val="hourly_salary131"/>
      <sheetName val="جدول_4131"/>
      <sheetName val="hourly_salary135"/>
      <sheetName val="جدول_4135"/>
      <sheetName val="hourly_salary133"/>
      <sheetName val="جدول_4133"/>
      <sheetName val="hourly_salary132"/>
      <sheetName val="جدول_4132"/>
      <sheetName val="hourly_salary134"/>
      <sheetName val="جدول_4134"/>
      <sheetName val="hourly_salary140"/>
      <sheetName val="جدول_4140"/>
      <sheetName val="hourly_salary136"/>
      <sheetName val="جدول_4136"/>
      <sheetName val="hourly_salary137"/>
      <sheetName val="جدول_4137"/>
      <sheetName val="hourly_salary138"/>
      <sheetName val="جدول_4138"/>
      <sheetName val="hourly_salary139"/>
      <sheetName val="جدول_4139"/>
      <sheetName val="hourly_salary141"/>
      <sheetName val="جدول_4141"/>
      <sheetName val="hourly_salary146"/>
      <sheetName val="جدول_4146"/>
      <sheetName val="hourly_salary143"/>
      <sheetName val="جدول_4143"/>
      <sheetName val="hourly_salary142"/>
      <sheetName val="جدول_4142"/>
      <sheetName val="hourly_salary145"/>
      <sheetName val="جدول_4145"/>
      <sheetName val="hourly_salary144"/>
      <sheetName val="جدول_4144"/>
      <sheetName val="hourly_salary149"/>
      <sheetName val="جدول_4149"/>
      <sheetName val="hourly_salary148"/>
      <sheetName val="جدول_4148"/>
      <sheetName val="hourly_salary147"/>
      <sheetName val="جدول_4147"/>
      <sheetName val="hourly_salary150"/>
      <sheetName val="جدول_4150"/>
      <sheetName val="hourly_salary153"/>
      <sheetName val="جدول_4153"/>
      <sheetName val="hourly_salary151"/>
      <sheetName val="جدول_4151"/>
      <sheetName val="hourly_salary152"/>
      <sheetName val="جدول_4152"/>
      <sheetName val="fehrest"/>
      <sheetName val="خلاصه متره کل"/>
      <sheetName val="خلاصه مترهu5 To u8"/>
      <sheetName val="خلاصه payab "/>
      <sheetName val="خلاصه متره UB1 تا UB4"/>
      <sheetName val="خلاصه u5"/>
      <sheetName val="خلاصه u6 "/>
      <sheetName val="خلاصه u7"/>
      <sheetName val="خلاصه u8 "/>
      <sheetName val="خلاصه UB1"/>
      <sheetName val="خلاصه UB2 "/>
      <sheetName val="خلاصه UB3  "/>
      <sheetName val="خلاصه UB4  "/>
      <sheetName val="Off gas ex Platformer"/>
      <sheetName val="Page 1"/>
      <sheetName val="VALVE"/>
      <sheetName val="GC"/>
      <sheetName val="REV.INTER"/>
      <sheetName val="REV.MTBE"/>
      <sheetName val="REV.CF"/>
      <sheetName val="SYS.&amp;U"/>
      <sheetName val="CF"/>
      <sheetName val="INTER"/>
      <sheetName val="MTBE"/>
      <sheetName val="qty.valve"/>
      <sheetName val="cover1"/>
      <sheetName val="UNIT VISE2"/>
      <sheetName val="UNIT VISE"/>
      <sheetName val="MT1"/>
      <sheetName val="CF1"/>
      <sheetName val="OFF1"/>
      <sheetName val="class"/>
      <sheetName val="hourly_salary156"/>
      <sheetName val="جدول_4156"/>
      <sheetName val="Cost_Base_Progress2"/>
      <sheetName val="MONTHLY_PIPING2"/>
      <sheetName val="Unit_MH2"/>
      <sheetName val="خلاصه_متره_کل2"/>
      <sheetName val="خلاصه_مترهu5_To_u82"/>
      <sheetName val="خلاصه_payab_2"/>
      <sheetName val="خلاصه_متره_UB1_تا_UB42"/>
      <sheetName val="خلاصه_u52"/>
      <sheetName val="خلاصه_u6_2"/>
      <sheetName val="خلاصه_u72"/>
      <sheetName val="خلاصه_u8_2"/>
      <sheetName val="خلاصه_UB12"/>
      <sheetName val="خلاصه_UB2_2"/>
      <sheetName val="خلاصه_UB3__2"/>
      <sheetName val="خلاصه_UB4__2"/>
      <sheetName val="TOTAL_E2"/>
      <sheetName val="hourly_salary154"/>
      <sheetName val="جدول_4154"/>
      <sheetName val="Cost_Base_Progress"/>
      <sheetName val="MONTHLY_PIPING"/>
      <sheetName val="Unit_MH"/>
      <sheetName val="خلاصه_متره_کل"/>
      <sheetName val="خلاصه_مترهu5_To_u8"/>
      <sheetName val="خلاصه_payab_"/>
      <sheetName val="خلاصه_متره_UB1_تا_UB4"/>
      <sheetName val="خلاصه_u5"/>
      <sheetName val="خلاصه_u6_"/>
      <sheetName val="خلاصه_u7"/>
      <sheetName val="خلاصه_u8_"/>
      <sheetName val="خلاصه_UB1"/>
      <sheetName val="خلاصه_UB2_"/>
      <sheetName val="خلاصه_UB3__"/>
      <sheetName val="خلاصه_UB4__"/>
      <sheetName val="TOTAL_E"/>
      <sheetName val="hourly_salary155"/>
      <sheetName val="جدول_4155"/>
      <sheetName val="Cost_Base_Progress1"/>
      <sheetName val="MONTHLY_PIPING1"/>
      <sheetName val="Unit_MH1"/>
      <sheetName val="خلاصه_متره_کل1"/>
      <sheetName val="خلاصه_مترهu5_To_u81"/>
      <sheetName val="خلاصه_payab_1"/>
      <sheetName val="خلاصه_متره_UB1_تا_UB41"/>
      <sheetName val="خلاصه_u51"/>
      <sheetName val="خلاصه_u6_1"/>
      <sheetName val="خلاصه_u71"/>
      <sheetName val="خلاصه_u8_1"/>
      <sheetName val="خلاصه_UB11"/>
      <sheetName val="خلاصه_UB2_1"/>
      <sheetName val="خلاصه_UB3__1"/>
      <sheetName val="خلاصه_UB4__1"/>
      <sheetName val="TOTAL_E1"/>
      <sheetName val="منابع_1"/>
      <sheetName val="منابع_"/>
      <sheetName val="hourly_salary157"/>
      <sheetName val="جدول_4157"/>
      <sheetName val="Cost_Base_Progress3"/>
      <sheetName val="MONTHLY_PIPING3"/>
      <sheetName val="Unit_MH3"/>
      <sheetName val="خلاصه_متره_کل3"/>
      <sheetName val="خلاصه_مترهu5_To_u83"/>
      <sheetName val="خلاصه_payab_3"/>
      <sheetName val="خلاصه_متره_UB1_تا_UB43"/>
      <sheetName val="خلاصه_u53"/>
      <sheetName val="خلاصه_u6_3"/>
      <sheetName val="خلاصه_u73"/>
      <sheetName val="خلاصه_u8_3"/>
      <sheetName val="خلاصه_UB13"/>
      <sheetName val="خلاصه_UB2_3"/>
      <sheetName val="خلاصه_UB3__3"/>
      <sheetName val="خلاصه_UB4__3"/>
      <sheetName val="TOTAL_E3"/>
      <sheetName val="منابع_11"/>
      <sheetName val="منابع_2"/>
      <sheetName val="hourly_salary158"/>
      <sheetName val="جدول_4158"/>
      <sheetName val="Cost_Base_Progress4"/>
      <sheetName val="MONTHLY_PIPING4"/>
      <sheetName val="Unit_MH4"/>
      <sheetName val="خلاصه_متره_کل4"/>
      <sheetName val="خلاصه_مترهu5_To_u84"/>
      <sheetName val="خلاصه_payab_4"/>
      <sheetName val="خلاصه_متره_UB1_تا_UB44"/>
      <sheetName val="خلاصه_u54"/>
      <sheetName val="خلاصه_u6_4"/>
      <sheetName val="خلاصه_u74"/>
      <sheetName val="خلاصه_u8_4"/>
      <sheetName val="خلاصه_UB14"/>
      <sheetName val="خلاصه_UB2_4"/>
      <sheetName val="خلاصه_UB3__4"/>
      <sheetName val="خلاصه_UB4__4"/>
      <sheetName val="TOTAL_E4"/>
      <sheetName val="منابع_12"/>
      <sheetName val="منابع_3"/>
      <sheetName val="hourly_salary159"/>
      <sheetName val="جدول_4159"/>
      <sheetName val="Cost_Base_Progress5"/>
      <sheetName val="MONTHLY_PIPING5"/>
      <sheetName val="Unit_MH5"/>
      <sheetName val="خلاصه_متره_کل5"/>
      <sheetName val="خلاصه_مترهu5_To_u85"/>
      <sheetName val="خلاصه_payab_5"/>
      <sheetName val="خلاصه_متره_UB1_تا_UB45"/>
      <sheetName val="خلاصه_u55"/>
      <sheetName val="خلاصه_u6_5"/>
      <sheetName val="خلاصه_u75"/>
      <sheetName val="خلاصه_u8_5"/>
      <sheetName val="خلاصه_UB15"/>
      <sheetName val="خلاصه_UB2_5"/>
      <sheetName val="خلاصه_UB3__5"/>
      <sheetName val="خلاصه_UB4__5"/>
      <sheetName val="TOTAL_E5"/>
      <sheetName val="منابع_13"/>
      <sheetName val="منابع_4"/>
      <sheetName val="hourly_salary160"/>
      <sheetName val="جدول_4160"/>
      <sheetName val="Cost_Base_Progress6"/>
      <sheetName val="MONTHLY_PIPING6"/>
      <sheetName val="Unit_MH6"/>
      <sheetName val="خلاصه_متره_کل6"/>
      <sheetName val="خلاصه_مترهu5_To_u86"/>
      <sheetName val="خلاصه_payab_6"/>
      <sheetName val="خلاصه_متره_UB1_تا_UB46"/>
      <sheetName val="خلاصه_u56"/>
      <sheetName val="خلاصه_u6_6"/>
      <sheetName val="خلاصه_u76"/>
      <sheetName val="خلاصه_u8_6"/>
      <sheetName val="خلاصه_UB16"/>
      <sheetName val="خلاصه_UB2_6"/>
      <sheetName val="خلاصه_UB3__6"/>
      <sheetName val="خلاصه_UB4__6"/>
      <sheetName val="TOTAL_E6"/>
      <sheetName val="منابع_14"/>
      <sheetName val="منابع_5"/>
      <sheetName val="Form 1"/>
      <sheetName val="Form 2 reza"/>
      <sheetName val="Form 212"/>
      <sheetName val="Form 2"/>
      <sheetName val="Form 3"/>
      <sheetName val="Form 4"/>
      <sheetName val="Form 5"/>
      <sheetName val="Form 6"/>
      <sheetName val="Form 7"/>
      <sheetName val="Form 8"/>
      <sheetName val="B0"/>
      <sheetName val="S-Curve Invoice"/>
      <sheetName val="S-Curve Physical"/>
      <sheetName val="Jun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omb streams without kero abs."/>
      <sheetName val="Comb. streams with Kero Abs."/>
      <sheetName val="FG ex GO HDS"/>
      <sheetName val="FG ex Kero HDT"/>
      <sheetName val="Existing Fuel Gas post project"/>
      <sheetName val="Off gas ex Platformer"/>
      <sheetName val="Updated BDP"/>
      <sheetName val="Graph (LGEN)"/>
      <sheetName val="out_prog"/>
      <sheetName val="선적schedule (2)"/>
      <sheetName val="piping"/>
      <sheetName val="Heat"/>
      <sheetName val="Feed"/>
      <sheetName val="GeneralFeedDevices_Labels"/>
      <sheetName val="H2O (air, acid gas)"/>
      <sheetName val="BASE"/>
      <sheetName val="Equipment"/>
      <sheetName val="Sheet1"/>
      <sheetName val="2.2.4.1.1.3"/>
      <sheetName val="Refrence"/>
      <sheetName val="LEGEND"/>
      <sheetName val="LOGO Sheet-Portraite"/>
      <sheetName val="Settings"/>
      <sheetName val="Comb_streams_without_kero_abs_"/>
      <sheetName val="Comb__streams_with_Kero_Abs_"/>
      <sheetName val="FG_ex_GO_HDS"/>
      <sheetName val="FG_ex_Kero_HDT"/>
      <sheetName val="Existing_Fuel_Gas_post_project"/>
      <sheetName val="Off_gas_ex_Platformer"/>
      <sheetName val="Updated_BDP"/>
      <sheetName val="Graph_(LGEN)"/>
      <sheetName val="선적schedule_(2)"/>
      <sheetName val="H2O_(air,_acid_gas)"/>
      <sheetName val="2_2_4_1_1_3"/>
      <sheetName val="LOGO_Sheet-Portraite"/>
      <sheetName val="Glycol Exchanger"/>
      <sheetName val="Civil1"/>
      <sheetName val="K-2201"/>
      <sheetName val="Units"/>
      <sheetName val="API610 Type BB"/>
      <sheetName val="API610 Type VS"/>
      <sheetName val="Instructions"/>
      <sheetName val="Updated BDP.xls"/>
      <sheetName val="Grade Ext"/>
      <sheetName val="CS WELD"/>
      <sheetName val="Sheet3"/>
      <sheetName val="ج"/>
      <sheetName val="본지점중"/>
      <sheetName val="Welcome"/>
      <sheetName val="calmingsection_labels"/>
      <sheetName val="indirect"/>
      <sheetName val="MR_ List"/>
      <sheetName val="PIVOT"/>
      <sheetName val="PIVOT (PRO) (Actual)."/>
      <sheetName val="Input"/>
      <sheetName val="DB- Process"/>
      <sheetName val="Survey-Material"/>
      <sheetName val="Cover"/>
      <sheetName val="خلاصه نتايج حاصل ازجداول 1الي 3"/>
    </sheetNames>
    <sheetDataSet>
      <sheetData sheetId="0">
        <row r="48">
          <cell r="B48">
            <v>1.0079400000000001</v>
          </cell>
        </row>
      </sheetData>
      <sheetData sheetId="1"/>
      <sheetData sheetId="2"/>
      <sheetData sheetId="3"/>
      <sheetData sheetId="4"/>
      <sheetData sheetId="5"/>
      <sheetData sheetId="6">
        <row r="48">
          <cell r="B48">
            <v>1.0079400000000001</v>
          </cell>
        </row>
        <row r="49">
          <cell r="B49">
            <v>14.006740000000001</v>
          </cell>
        </row>
        <row r="50">
          <cell r="B50">
            <v>12.0107</v>
          </cell>
        </row>
        <row r="51">
          <cell r="B51">
            <v>15.9994</v>
          </cell>
        </row>
        <row r="53">
          <cell r="B53">
            <v>32.066000000000003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Schematic"/>
    </sheetNames>
    <sheetDataSet>
      <sheetData sheetId="0"/>
      <sheetData sheetId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aster - 2 Phase Horizontal"/>
      <sheetName val="Blank Page"/>
      <sheetName val="Scratch Page"/>
      <sheetName val="Module1"/>
      <sheetName val="DS00-211"/>
    </sheetNames>
    <sheetDataSet>
      <sheetData sheetId="0">
        <row r="126">
          <cell r="Q126" t="str">
            <v/>
          </cell>
        </row>
        <row r="127">
          <cell r="Q127" t="str">
            <v/>
          </cell>
        </row>
        <row r="128">
          <cell r="Q128" t="str">
            <v/>
          </cell>
        </row>
        <row r="129">
          <cell r="Q129" t="str">
            <v/>
          </cell>
        </row>
        <row r="130">
          <cell r="Q130" t="str">
            <v/>
          </cell>
        </row>
        <row r="131">
          <cell r="Q131" t="str">
            <v/>
          </cell>
        </row>
        <row r="132">
          <cell r="Q132" t="str">
            <v/>
          </cell>
        </row>
        <row r="133">
          <cell r="Q133" t="str">
            <v/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</sheetNames>
    <sheetDataSet>
      <sheetData sheetId="0"/>
      <sheetData sheetId="1"/>
      <sheetData sheetId="2"/>
      <sheetData sheetId="3" refreshError="1">
        <row r="4">
          <cell r="H4" t="str">
            <v>Overall</v>
          </cell>
        </row>
        <row r="5">
          <cell r="H5" t="str">
            <v>Vapour</v>
          </cell>
        </row>
        <row r="6">
          <cell r="H6" t="str">
            <v>Light Liquid</v>
          </cell>
        </row>
        <row r="7">
          <cell r="H7" t="str">
            <v>Heavy Liquid</v>
          </cell>
        </row>
        <row r="8">
          <cell r="H8" t="str">
            <v>Combined Liquid</v>
          </cell>
        </row>
        <row r="9">
          <cell r="H9" t="str">
            <v>Solid</v>
          </cell>
        </row>
        <row r="10">
          <cell r="H10" t="str">
            <v>Correlation</v>
          </cell>
        </row>
        <row r="11">
          <cell r="H11" t="str">
            <v>User Variable</v>
          </cell>
        </row>
        <row r="12">
          <cell r="H12" t="str">
            <v>User Property</v>
          </cell>
        </row>
        <row r="13">
          <cell r="H13" t="str">
            <v>Formula</v>
          </cell>
        </row>
        <row r="14">
          <cell r="H14" t="str">
            <v>Label</v>
          </cell>
        </row>
        <row r="30">
          <cell r="A30" t="str">
            <v>Actual Gas Flow</v>
          </cell>
        </row>
        <row r="31">
          <cell r="A31" t="str">
            <v>Actual Liquid Flow</v>
          </cell>
        </row>
        <row r="32">
          <cell r="A32" t="str">
            <v>Actual Volume Flow</v>
          </cell>
        </row>
        <row r="33">
          <cell r="A33" t="str">
            <v>Avg Liq Density</v>
          </cell>
        </row>
        <row r="34">
          <cell r="A34" t="str">
            <v>Black Oil - Heat Capacity</v>
          </cell>
        </row>
        <row r="35">
          <cell r="A35" t="str">
            <v>Black Oil - Mass Density</v>
          </cell>
        </row>
        <row r="36">
          <cell r="A36" t="str">
            <v>Black Oil - Mass Flow Rate</v>
          </cell>
        </row>
        <row r="37">
          <cell r="A37" t="str">
            <v>Black Oil - Mass Fraction</v>
          </cell>
        </row>
        <row r="38">
          <cell r="A38" t="str">
            <v>Black Oil - Oil Formation Volume Factor</v>
          </cell>
        </row>
        <row r="39">
          <cell r="A39" t="str">
            <v>Black Oil - Solution GOR</v>
          </cell>
        </row>
        <row r="40">
          <cell r="A40" t="str">
            <v>Black Oil - Visc. Coeff. A</v>
          </cell>
        </row>
        <row r="41">
          <cell r="A41" t="str">
            <v>Black Oil - Visc. Coeff. B</v>
          </cell>
        </row>
        <row r="42">
          <cell r="A42" t="str">
            <v>Black Oil - Viscosity</v>
          </cell>
        </row>
        <row r="43">
          <cell r="A43" t="str">
            <v>Black Oil - Vol. Fraction</v>
          </cell>
        </row>
        <row r="44">
          <cell r="A44" t="str">
            <v>Black Oil - Volumetric Flow</v>
          </cell>
        </row>
        <row r="45">
          <cell r="A45" t="str">
            <v>Case Name</v>
          </cell>
        </row>
        <row r="46">
          <cell r="A46" t="str">
            <v>Component Mass Flow</v>
          </cell>
        </row>
        <row r="47">
          <cell r="A47" t="str">
            <v>Component Mass Fraction</v>
          </cell>
        </row>
        <row r="48">
          <cell r="A48" t="str">
            <v>Component Molar Flow</v>
          </cell>
        </row>
        <row r="49">
          <cell r="A49" t="str">
            <v>Component Molar Fraction</v>
          </cell>
        </row>
        <row r="50">
          <cell r="A50" t="str">
            <v>Component Ideal Liquid Volume Flow</v>
          </cell>
        </row>
        <row r="51">
          <cell r="A51" t="str">
            <v>Component Ideal Liquid Volume Fraction</v>
          </cell>
        </row>
        <row r="52">
          <cell r="A52" t="str">
            <v>Compressibility</v>
          </cell>
        </row>
        <row r="53">
          <cell r="A53" t="str">
            <v>Cost Based on Flow</v>
          </cell>
        </row>
        <row r="54">
          <cell r="A54" t="str">
            <v>Cp/(Cp-R) (Ideal Gamma)</v>
          </cell>
        </row>
        <row r="55">
          <cell r="A55" t="str">
            <v>Cp/Cv (Ent Method)</v>
          </cell>
        </row>
        <row r="56">
          <cell r="A56" t="str">
            <v>Cp/Cv (Gamma)</v>
          </cell>
        </row>
        <row r="57">
          <cell r="A57" t="str">
            <v>Cv</v>
          </cell>
        </row>
        <row r="58">
          <cell r="A58" t="str">
            <v>Cv (Ent Method)</v>
          </cell>
        </row>
        <row r="59">
          <cell r="A59" t="str">
            <v>Cv (Semi-Ideal)</v>
          </cell>
        </row>
        <row r="60">
          <cell r="A60" t="str">
            <v>Description</v>
          </cell>
        </row>
        <row r="61">
          <cell r="A61" t="str">
            <v>Downstream Operation(s)</v>
          </cell>
        </row>
        <row r="62">
          <cell r="A62" t="str">
            <v>Electrolytes - Heat Capacity</v>
          </cell>
        </row>
        <row r="63">
          <cell r="A63" t="str">
            <v>Electrolytes - Ionic Strength</v>
          </cell>
        </row>
        <row r="64">
          <cell r="A64" t="str">
            <v>Electrolytes - Molar Electrical Conductivity</v>
          </cell>
        </row>
        <row r="65">
          <cell r="A65" t="str">
            <v>Electrolytes - Osmotic Pressure</v>
          </cell>
        </row>
        <row r="66">
          <cell r="A66" t="str">
            <v>Electrolytes - pH</v>
          </cell>
        </row>
        <row r="67">
          <cell r="A67" t="str">
            <v>Electrolytes - Specific Electrical Conductivity</v>
          </cell>
        </row>
        <row r="68">
          <cell r="A68" t="str">
            <v>Electrolytes - Viscosity</v>
          </cell>
        </row>
        <row r="69">
          <cell r="A69" t="str">
            <v>Flowsheet Name</v>
          </cell>
        </row>
        <row r="70">
          <cell r="A70" t="str">
            <v>Fluid Package</v>
          </cell>
        </row>
        <row r="71">
          <cell r="A71" t="str">
            <v>HC Dew Point (Gas)</v>
          </cell>
        </row>
        <row r="72">
          <cell r="A72" t="str">
            <v>Heat Flow</v>
          </cell>
        </row>
        <row r="73">
          <cell r="A73" t="str">
            <v>Heat Of Vapourisation</v>
          </cell>
        </row>
        <row r="74">
          <cell r="A74" t="str">
            <v>Heavy Liquid Fraction</v>
          </cell>
        </row>
        <row r="75">
          <cell r="A75" t="str">
            <v>Higher Heating Value</v>
          </cell>
        </row>
        <row r="76">
          <cell r="A76" t="str">
            <v>Higher Heating Value (Gas)</v>
          </cell>
        </row>
        <row r="77">
          <cell r="A77" t="str">
            <v>Is Energy Stream</v>
          </cell>
        </row>
        <row r="78">
          <cell r="A78" t="str">
            <v>Is Valid</v>
          </cell>
        </row>
        <row r="79">
          <cell r="A79" t="str">
            <v>Kinematic Viscosity</v>
          </cell>
        </row>
        <row r="80">
          <cell r="A80" t="str">
            <v>Light Liquid Fraction</v>
          </cell>
        </row>
        <row r="81">
          <cell r="A81" t="str">
            <v>Liq Vol Flow - Sum (Std Cond)</v>
          </cell>
        </row>
        <row r="82">
          <cell r="A82" t="str">
            <v>Liquid Fraction</v>
          </cell>
        </row>
        <row r="83">
          <cell r="A83" t="str">
            <v>Liquid Mass Density @Std Cond</v>
          </cell>
        </row>
        <row r="84">
          <cell r="A84" t="str">
            <v>Liquid Vol Flow @Std Cond</v>
          </cell>
        </row>
        <row r="85">
          <cell r="A85" t="str">
            <v>Lower Heat Value</v>
          </cell>
        </row>
        <row r="86">
          <cell r="A86" t="str">
            <v>Lower Heating Value (Gas)</v>
          </cell>
        </row>
        <row r="87">
          <cell r="A87" t="str">
            <v>Mass Cv</v>
          </cell>
        </row>
        <row r="88">
          <cell r="A88" t="str">
            <v>Mass Cv (Ent Method)</v>
          </cell>
        </row>
        <row r="89">
          <cell r="A89" t="str">
            <v>Mass Cv (Semi-Ideal)</v>
          </cell>
        </row>
        <row r="90">
          <cell r="A90" t="str">
            <v>Mass Density</v>
          </cell>
        </row>
        <row r="91">
          <cell r="A91" t="str">
            <v>Mass Density (Std Cond) (Gas)</v>
          </cell>
        </row>
        <row r="92">
          <cell r="A92" t="str">
            <v>Mass Enthalpy</v>
          </cell>
        </row>
        <row r="93">
          <cell r="A93" t="str">
            <v>Mass Entropy</v>
          </cell>
        </row>
        <row r="94">
          <cell r="A94" t="str">
            <v>Mass Flow</v>
          </cell>
        </row>
        <row r="95">
          <cell r="A95" t="str">
            <v>Mass Flow (Dry Basis)</v>
          </cell>
        </row>
        <row r="96">
          <cell r="A96" t="str">
            <v>Mass Heat Capacity</v>
          </cell>
        </row>
        <row r="97">
          <cell r="A97" t="str">
            <v>Mass Heat Of Vapourisation</v>
          </cell>
        </row>
        <row r="98">
          <cell r="A98" t="str">
            <v>Mass Higher Heating Value</v>
          </cell>
        </row>
        <row r="99">
          <cell r="A99" t="str">
            <v>Mass Lower Heating Value</v>
          </cell>
        </row>
        <row r="100">
          <cell r="A100" t="str">
            <v>Molar Density</v>
          </cell>
        </row>
        <row r="101">
          <cell r="A101" t="str">
            <v>Molar Enthalpy</v>
          </cell>
        </row>
        <row r="102">
          <cell r="A102" t="str">
            <v>Molar Entropy</v>
          </cell>
        </row>
        <row r="103">
          <cell r="A103" t="str">
            <v>Molar Flow</v>
          </cell>
        </row>
        <row r="104">
          <cell r="A104" t="str">
            <v>Molar Flow (Dry Basis)</v>
          </cell>
        </row>
        <row r="105">
          <cell r="A105" t="str">
            <v>Molar Heat Capacity</v>
          </cell>
        </row>
        <row r="106">
          <cell r="A106" t="str">
            <v>Molar Volume</v>
          </cell>
        </row>
        <row r="107">
          <cell r="A107" t="str">
            <v>Molecular Weight</v>
          </cell>
        </row>
        <row r="108">
          <cell r="A108" t="str">
            <v>Name</v>
          </cell>
        </row>
        <row r="109">
          <cell r="A109" t="str">
            <v>Notes</v>
          </cell>
        </row>
        <row r="110">
          <cell r="A110" t="str">
            <v>Partial Pressure of CO2</v>
          </cell>
        </row>
        <row r="111">
          <cell r="A111" t="str">
            <v>Partial Pressure of H2S</v>
          </cell>
        </row>
        <row r="112">
          <cell r="A112" t="str">
            <v>Phase Fraction (Mass Basis)</v>
          </cell>
        </row>
        <row r="113">
          <cell r="A113" t="str">
            <v>Phase Fraction (Molar Basis)</v>
          </cell>
        </row>
        <row r="114">
          <cell r="A114" t="str">
            <v>Phase Fraction (Vol. Basis)</v>
          </cell>
        </row>
        <row r="115">
          <cell r="A115" t="str">
            <v>Power</v>
          </cell>
        </row>
        <row r="116">
          <cell r="A116" t="str">
            <v>Property Package</v>
          </cell>
        </row>
        <row r="117">
          <cell r="A117" t="str">
            <v>Pressure</v>
          </cell>
        </row>
        <row r="118">
          <cell r="A118" t="str">
            <v>Pseudo Critical Pressure</v>
          </cell>
        </row>
        <row r="119">
          <cell r="A119" t="str">
            <v>Pseudo Critical Temperature</v>
          </cell>
        </row>
        <row r="120">
          <cell r="A120" t="str">
            <v>Pseudo Critical Volume</v>
          </cell>
        </row>
        <row r="121">
          <cell r="A121" t="str">
            <v>Reid VP at 37.8 C</v>
          </cell>
        </row>
        <row r="122">
          <cell r="A122" t="str">
            <v>RVP - API 5B1.1</v>
          </cell>
        </row>
        <row r="123">
          <cell r="A123" t="str">
            <v>RVP - API 5B1.2</v>
          </cell>
        </row>
        <row r="124">
          <cell r="A124" t="str">
            <v>RVP - ASTM D323-73/79</v>
          </cell>
        </row>
        <row r="125">
          <cell r="A125" t="str">
            <v>RVP - ASTM D323-82</v>
          </cell>
        </row>
        <row r="126">
          <cell r="A126" t="str">
            <v>RVP - ASTM D4953-91</v>
          </cell>
        </row>
        <row r="127">
          <cell r="A127" t="str">
            <v>RVP - ASTM D5191-91</v>
          </cell>
        </row>
        <row r="128">
          <cell r="A128" t="str">
            <v>SG Air</v>
          </cell>
        </row>
        <row r="129">
          <cell r="A129" t="str">
            <v>Specific Heat</v>
          </cell>
        </row>
        <row r="130">
          <cell r="A130" t="str">
            <v>Standard Ideal Liquid Mass Density</v>
          </cell>
        </row>
        <row r="131">
          <cell r="A131" t="str">
            <v>Standard Ideal Liquid Mass Density (Dry Basis)</v>
          </cell>
        </row>
        <row r="132">
          <cell r="A132" t="str">
            <v>Standard Ideal Liquid Volume Flow</v>
          </cell>
        </row>
        <row r="133">
          <cell r="A133" t="str">
            <v>Standard Ideal Liquid Volume Flow (Dry Basis)</v>
          </cell>
        </row>
        <row r="134">
          <cell r="A134" t="str">
            <v>Std Gas Flow</v>
          </cell>
        </row>
        <row r="135">
          <cell r="A135" t="str">
            <v>Surface Tension</v>
          </cell>
        </row>
        <row r="136">
          <cell r="A136" t="str">
            <v>Tagged Name</v>
          </cell>
        </row>
        <row r="137">
          <cell r="A137" t="str">
            <v>Temperature</v>
          </cell>
        </row>
        <row r="138">
          <cell r="A138" t="str">
            <v>Thermal Conductivity</v>
          </cell>
        </row>
        <row r="139">
          <cell r="A139" t="str">
            <v>True VP at 37.8 C</v>
          </cell>
        </row>
        <row r="140">
          <cell r="A140" t="str">
            <v>Type Name</v>
          </cell>
        </row>
        <row r="141">
          <cell r="A141" t="str">
            <v>Unique ID</v>
          </cell>
        </row>
        <row r="142">
          <cell r="A142" t="str">
            <v>Upstream Operation(s)</v>
          </cell>
        </row>
        <row r="143">
          <cell r="A143" t="str">
            <v>Vapour Fraction</v>
          </cell>
        </row>
        <row r="144">
          <cell r="A144" t="str">
            <v>Viscosity</v>
          </cell>
        </row>
        <row r="145">
          <cell r="A145" t="str">
            <v>Visible Type Name</v>
          </cell>
        </row>
        <row r="146">
          <cell r="A146" t="str">
            <v>Water Content In Mg/m3 (Gas)</v>
          </cell>
        </row>
        <row r="147">
          <cell r="A147" t="str">
            <v>Water Dew Point (Gas)</v>
          </cell>
        </row>
        <row r="148">
          <cell r="A148" t="str">
            <v>Watson K</v>
          </cell>
        </row>
        <row r="149">
          <cell r="A149" t="str">
            <v>Wobbe Index (Gas)</v>
          </cell>
        </row>
        <row r="150">
          <cell r="A150" t="str">
            <v>Z Factor</v>
          </cell>
        </row>
      </sheetData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"/>
      <sheetName val="Heat"/>
      <sheetName val="Off gas ex Platformer"/>
      <sheetName val="Graph (LGEN)"/>
      <sheetName val="out_prog"/>
      <sheetName val="선적schedule (2)"/>
      <sheetName val="Input"/>
      <sheetName val="Design Spreadsheet Thiopaq FG s"/>
      <sheetName val="14910"/>
      <sheetName val="SINT"/>
      <sheetName val="BID2"/>
      <sheetName val="BOM"/>
      <sheetName val="Settings"/>
      <sheetName val="Page 1"/>
      <sheetName val="Page 2"/>
      <sheetName val="ESDV-0005"/>
      <sheetName val="Off_gas_ex_Platformer"/>
      <sheetName val="Graph_(LGEN)"/>
      <sheetName val="선적schedule_(2)"/>
      <sheetName val="Design_Spreadsheet_Thiopaq_FG_s"/>
      <sheetName val="Page_1"/>
      <sheetName val="Page_2"/>
      <sheetName val="RFP002"/>
      <sheetName val="old"/>
      <sheetName val="procurement"/>
      <sheetName val="H2O (air, acid gas)"/>
      <sheetName val="Sheet1"/>
      <sheetName val="GD01"/>
      <sheetName val="집계표"/>
      <sheetName val="개시대사 (2)"/>
      <sheetName val="Sheet3"/>
      <sheetName val="GeneralFeedDevices_Labels"/>
      <sheetName val="Glycol Exchanger"/>
      <sheetName val="PROG"/>
      <sheetName val="CAT_5"/>
      <sheetName val="CIV"/>
      <sheetName val="MDR"/>
    </sheetNames>
    <sheetDataSet>
      <sheetData sheetId="0">
        <row r="17">
          <cell r="E17">
            <v>3.5000000000000003E-2</v>
          </cell>
        </row>
      </sheetData>
      <sheetData sheetId="1">
        <row r="17">
          <cell r="E17">
            <v>3.5000000000000003E-2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지점중"/>
      <sheetName val="결산대"/>
      <sheetName val="Sheet1 (3)"/>
      <sheetName val="선급금 (2)"/>
      <sheetName val="Sheet1 (2)"/>
      <sheetName val="당좌예금"/>
      <sheetName val="공사집계"/>
      <sheetName val="개시전표"/>
      <sheetName val="TDC COA Sumry"/>
      <sheetName val="COA Sumry by Area"/>
      <sheetName val="COA Sumry by Contr"/>
      <sheetName val="COA Sumry by RG"/>
      <sheetName val="TDC COA Grp Sumry"/>
      <sheetName val="TDC Item Dets-Full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Proj TIC - Std Imp"/>
      <sheetName val="Project Metrics"/>
      <sheetName val="Unit Costs - Std Imp"/>
      <sheetName val="Unit MH - Std Imp"/>
      <sheetName val="CIV"/>
      <sheetName val="استخراج"/>
      <sheetName val="Sheet1_(3)"/>
      <sheetName val="선급금_(2)"/>
      <sheetName val="Sheet1_(2)"/>
      <sheetName val="sum"/>
      <sheetName val="TDC_COA_Sumry"/>
      <sheetName val="COA_Sumry_by_Area"/>
      <sheetName val="COA_Sumry_by_Contr"/>
      <sheetName val="COA_Sumry_by_RG"/>
      <sheetName val="TDC_COA_Grp_Sumry"/>
      <sheetName val="TDC_Item_Dets-Full"/>
      <sheetName val="TDC_Item_Dets"/>
      <sheetName val="TDC_Item_Sumry"/>
      <sheetName val="TDC_Key_Qty_Sumry"/>
      <sheetName val="List_-_Components"/>
      <sheetName val="List_-_Equipment"/>
      <sheetName val="COA_Sumry_-_Std_Imp"/>
      <sheetName val="Contr_TDC_-_Std_Imp"/>
      <sheetName val="Item_Sumry_-_Std_Imp"/>
      <sheetName val="Proj_TIC_-_Std_Imp"/>
      <sheetName val="Project_Metrics"/>
      <sheetName val="Unit_Costs_-_Std_Imp"/>
      <sheetName val="Unit_MH_-_Std_Imp"/>
      <sheetName val="집계표"/>
      <sheetName val="개시대사 (2)"/>
      <sheetName val="dates"/>
      <sheetName val="영업소실적"/>
      <sheetName val="수입"/>
      <sheetName val="외자재 현황"/>
      <sheetName val="w't table"/>
      <sheetName val="crude.SLAB RE-bar"/>
      <sheetName val="CRUDE RE-bar"/>
      <sheetName val="견적"/>
      <sheetName val="INSTR"/>
      <sheetName val="KP1590_E"/>
      <sheetName val="97 사업추정(WEKI)"/>
      <sheetName val="공사비 내역 (가)"/>
      <sheetName val="TT 매입율"/>
      <sheetName val="eq_data"/>
      <sheetName val="간접비총괄 (2)"/>
      <sheetName val="Tender"/>
      <sheetName val="DESCRIPTION"/>
      <sheetName val="TUAS"/>
      <sheetName val="변수데이타"/>
      <sheetName val="간접비 총괄표"/>
      <sheetName val="24.보증금(전신전화가입권)"/>
      <sheetName val="BQ List"/>
      <sheetName val="비교"/>
      <sheetName val="COMPARISON TABLE"/>
      <sheetName val="M1"/>
      <sheetName val="BRICK"/>
      <sheetName val="IT-BAT"/>
      <sheetName val="총괄표"/>
      <sheetName val="plan&amp;section of foundation"/>
      <sheetName val="design load"/>
      <sheetName val="working load at the btm ft."/>
      <sheetName val="stability check"/>
      <sheetName val="design criteria"/>
      <sheetName val="적용기준"/>
      <sheetName val="자료"/>
      <sheetName val="Details"/>
      <sheetName val="상반기손익차2총괄"/>
      <sheetName val="1-11조직표"/>
      <sheetName val="지역-가마감"/>
      <sheetName val="수리결과"/>
      <sheetName val="영업.일1"/>
      <sheetName val="설계조건"/>
      <sheetName val="BATCH"/>
      <sheetName val="????"/>
      <sheetName val="Sheet1_(3)6"/>
      <sheetName val="선급금_(2)6"/>
      <sheetName val="Sheet1_(2)6"/>
      <sheetName val="TDC_COA_Sumry6"/>
      <sheetName val="COA_Sumry_by_Area6"/>
      <sheetName val="COA_Sumry_by_Contr6"/>
      <sheetName val="COA_Sumry_by_RG6"/>
      <sheetName val="TDC_COA_Grp_Sumry6"/>
      <sheetName val="TDC_Item_Dets-Full6"/>
      <sheetName val="TDC_Item_Dets6"/>
      <sheetName val="TDC_Item_Sumry6"/>
      <sheetName val="TDC_Key_Qty_Sumry6"/>
      <sheetName val="List_-_Components6"/>
      <sheetName val="List_-_Equipment6"/>
      <sheetName val="COA_Sumry_-_Std_Imp6"/>
      <sheetName val="Contr_TDC_-_Std_Imp6"/>
      <sheetName val="Item_Sumry_-_Std_Imp6"/>
      <sheetName val="Proj_TIC_-_Std_Imp6"/>
      <sheetName val="Project_Metrics6"/>
      <sheetName val="Unit_Costs_-_Std_Imp6"/>
      <sheetName val="Unit_MH_-_Std_Imp6"/>
      <sheetName val="Sheet1_(3)4"/>
      <sheetName val="선급금_(2)4"/>
      <sheetName val="Sheet1_(2)4"/>
      <sheetName val="TDC_COA_Sumry4"/>
      <sheetName val="COA_Sumry_by_Area4"/>
      <sheetName val="COA_Sumry_by_Contr4"/>
      <sheetName val="COA_Sumry_by_RG4"/>
      <sheetName val="TDC_COA_Grp_Sumry4"/>
      <sheetName val="TDC_Item_Dets-Full4"/>
      <sheetName val="TDC_Item_Dets4"/>
      <sheetName val="TDC_Item_Sumry4"/>
      <sheetName val="TDC_Key_Qty_Sumry4"/>
      <sheetName val="List_-_Components4"/>
      <sheetName val="List_-_Equipment4"/>
      <sheetName val="COA_Sumry_-_Std_Imp4"/>
      <sheetName val="Contr_TDC_-_Std_Imp4"/>
      <sheetName val="Item_Sumry_-_Std_Imp4"/>
      <sheetName val="Proj_TIC_-_Std_Imp4"/>
      <sheetName val="Project_Metrics4"/>
      <sheetName val="Unit_Costs_-_Std_Imp4"/>
      <sheetName val="Unit_MH_-_Std_Imp4"/>
      <sheetName val="Sheet1_(3)1"/>
      <sheetName val="선급금_(2)1"/>
      <sheetName val="Sheet1_(2)1"/>
      <sheetName val="TDC_COA_Sumry1"/>
      <sheetName val="COA_Sumry_by_Area1"/>
      <sheetName val="COA_Sumry_by_Contr1"/>
      <sheetName val="COA_Sumry_by_RG1"/>
      <sheetName val="TDC_COA_Grp_Sumry1"/>
      <sheetName val="TDC_Item_Dets-Full1"/>
      <sheetName val="TDC_Item_Dets1"/>
      <sheetName val="TDC_Item_Sumry1"/>
      <sheetName val="TDC_Key_Qty_Sumry1"/>
      <sheetName val="List_-_Components1"/>
      <sheetName val="List_-_Equipment1"/>
      <sheetName val="COA_Sumry_-_Std_Imp1"/>
      <sheetName val="Contr_TDC_-_Std_Imp1"/>
      <sheetName val="Item_Sumry_-_Std_Imp1"/>
      <sheetName val="Proj_TIC_-_Std_Imp1"/>
      <sheetName val="Project_Metrics1"/>
      <sheetName val="Unit_Costs_-_Std_Imp1"/>
      <sheetName val="Unit_MH_-_Std_Imp1"/>
      <sheetName val="Sheet1_(3)2"/>
      <sheetName val="선급금_(2)2"/>
      <sheetName val="Sheet1_(2)2"/>
      <sheetName val="TDC_COA_Sumry2"/>
      <sheetName val="COA_Sumry_by_Area2"/>
      <sheetName val="COA_Sumry_by_Contr2"/>
      <sheetName val="COA_Sumry_by_RG2"/>
      <sheetName val="TDC_COA_Grp_Sumry2"/>
      <sheetName val="TDC_Item_Dets-Full2"/>
      <sheetName val="TDC_Item_Dets2"/>
      <sheetName val="TDC_Item_Sumry2"/>
      <sheetName val="TDC_Key_Qty_Sumry2"/>
      <sheetName val="List_-_Components2"/>
      <sheetName val="List_-_Equipment2"/>
      <sheetName val="COA_Sumry_-_Std_Imp2"/>
      <sheetName val="Contr_TDC_-_Std_Imp2"/>
      <sheetName val="Item_Sumry_-_Std_Imp2"/>
      <sheetName val="Proj_TIC_-_Std_Imp2"/>
      <sheetName val="Project_Metrics2"/>
      <sheetName val="Unit_Costs_-_Std_Imp2"/>
      <sheetName val="Unit_MH_-_Std_Imp2"/>
      <sheetName val="Sheet1_(3)3"/>
      <sheetName val="선급금_(2)3"/>
      <sheetName val="Sheet1_(2)3"/>
      <sheetName val="TDC_COA_Sumry3"/>
      <sheetName val="COA_Sumry_by_Area3"/>
      <sheetName val="COA_Sumry_by_Contr3"/>
      <sheetName val="COA_Sumry_by_RG3"/>
      <sheetName val="TDC_COA_Grp_Sumry3"/>
      <sheetName val="TDC_Item_Dets-Full3"/>
      <sheetName val="TDC_Item_Dets3"/>
      <sheetName val="TDC_Item_Sumry3"/>
      <sheetName val="TDC_Key_Qty_Sumry3"/>
      <sheetName val="List_-_Components3"/>
      <sheetName val="List_-_Equipment3"/>
      <sheetName val="COA_Sumry_-_Std_Imp3"/>
      <sheetName val="Contr_TDC_-_Std_Imp3"/>
      <sheetName val="Item_Sumry_-_Std_Imp3"/>
      <sheetName val="Proj_TIC_-_Std_Imp3"/>
      <sheetName val="Project_Metrics3"/>
      <sheetName val="Unit_Costs_-_Std_Imp3"/>
      <sheetName val="Unit_MH_-_Std_Imp3"/>
      <sheetName val="Sheet1_(3)5"/>
      <sheetName val="선급금_(2)5"/>
      <sheetName val="Sheet1_(2)5"/>
      <sheetName val="TDC_COA_Sumry5"/>
      <sheetName val="COA_Sumry_by_Area5"/>
      <sheetName val="COA_Sumry_by_Contr5"/>
      <sheetName val="COA_Sumry_by_RG5"/>
      <sheetName val="TDC_COA_Grp_Sumry5"/>
      <sheetName val="TDC_Item_Dets-Full5"/>
      <sheetName val="TDC_Item_Dets5"/>
      <sheetName val="TDC_Item_Sumry5"/>
      <sheetName val="TDC_Key_Qty_Sumry5"/>
      <sheetName val="List_-_Components5"/>
      <sheetName val="List_-_Equipment5"/>
      <sheetName val="COA_Sumry_-_Std_Imp5"/>
      <sheetName val="Contr_TDC_-_Std_Imp5"/>
      <sheetName val="Item_Sumry_-_Std_Imp5"/>
      <sheetName val="Proj_TIC_-_Std_Imp5"/>
      <sheetName val="Project_Metrics5"/>
      <sheetName val="Unit_Costs_-_Std_Imp5"/>
      <sheetName val="Unit_MH_-_Std_Imp5"/>
      <sheetName val="Sheet1_(3)7"/>
      <sheetName val="선급금_(2)7"/>
      <sheetName val="Sheet1_(2)7"/>
      <sheetName val="TDC_COA_Sumry7"/>
      <sheetName val="COA_Sumry_by_Area7"/>
      <sheetName val="COA_Sumry_by_Contr7"/>
      <sheetName val="COA_Sumry_by_RG7"/>
      <sheetName val="TDC_COA_Grp_Sumry7"/>
      <sheetName val="TDC_Item_Dets-Full7"/>
      <sheetName val="TDC_Item_Dets7"/>
      <sheetName val="TDC_Item_Sumry7"/>
      <sheetName val="TDC_Key_Qty_Sumry7"/>
      <sheetName val="List_-_Components7"/>
      <sheetName val="List_-_Equipment7"/>
      <sheetName val="COA_Sumry_-_Std_Imp7"/>
      <sheetName val="Contr_TDC_-_Std_Imp7"/>
      <sheetName val="Item_Sumry_-_Std_Imp7"/>
      <sheetName val="Proj_TIC_-_Std_Imp7"/>
      <sheetName val="Project_Metrics7"/>
      <sheetName val="Unit_Costs_-_Std_Imp7"/>
      <sheetName val="Unit_MH_-_Std_Imp7"/>
      <sheetName val="Sheet1_(3)8"/>
      <sheetName val="선급금_(2)8"/>
      <sheetName val="Sheet1_(2)8"/>
      <sheetName val="TDC_COA_Sumry8"/>
      <sheetName val="COA_Sumry_by_Area8"/>
      <sheetName val="COA_Sumry_by_Contr8"/>
      <sheetName val="COA_Sumry_by_RG8"/>
      <sheetName val="TDC_COA_Grp_Sumry8"/>
      <sheetName val="TDC_Item_Dets-Full8"/>
      <sheetName val="TDC_Item_Dets8"/>
      <sheetName val="TDC_Item_Sumry8"/>
      <sheetName val="TDC_Key_Qty_Sumry8"/>
      <sheetName val="List_-_Components8"/>
      <sheetName val="List_-_Equipment8"/>
      <sheetName val="COA_Sumry_-_Std_Imp8"/>
      <sheetName val="Contr_TDC_-_Std_Imp8"/>
      <sheetName val="Item_Sumry_-_Std_Imp8"/>
      <sheetName val="Proj_TIC_-_Std_Imp8"/>
      <sheetName val="Project_Metrics8"/>
      <sheetName val="Unit_Costs_-_Std_Imp8"/>
      <sheetName val="Unit_MH_-_Std_Imp8"/>
      <sheetName val="Sheet1_(3)9"/>
      <sheetName val="선급금_(2)9"/>
      <sheetName val="Sheet1_(2)9"/>
      <sheetName val="TDC_COA_Sumry9"/>
      <sheetName val="COA_Sumry_by_Area9"/>
      <sheetName val="COA_Sumry_by_Contr9"/>
      <sheetName val="COA_Sumry_by_RG9"/>
      <sheetName val="TDC_COA_Grp_Sumry9"/>
      <sheetName val="TDC_Item_Dets-Full9"/>
      <sheetName val="TDC_Item_Dets9"/>
      <sheetName val="TDC_Item_Sumry9"/>
      <sheetName val="TDC_Key_Qty_Sumry9"/>
      <sheetName val="List_-_Components9"/>
      <sheetName val="List_-_Equipment9"/>
      <sheetName val="COA_Sumry_-_Std_Imp9"/>
      <sheetName val="Contr_TDC_-_Std_Imp9"/>
      <sheetName val="Item_Sumry_-_Std_Imp9"/>
      <sheetName val="Proj_TIC_-_Std_Imp9"/>
      <sheetName val="Project_Metrics9"/>
      <sheetName val="Unit_Costs_-_Std_Imp9"/>
      <sheetName val="Unit_MH_-_Std_Imp9"/>
      <sheetName val="Sheet1_(3)10"/>
      <sheetName val="선급금_(2)10"/>
      <sheetName val="Sheet1_(2)10"/>
      <sheetName val="TDC_COA_Sumry10"/>
      <sheetName val="COA_Sumry_by_Area10"/>
      <sheetName val="COA_Sumry_by_Contr10"/>
      <sheetName val="COA_Sumry_by_RG10"/>
      <sheetName val="TDC_COA_Grp_Sumry10"/>
      <sheetName val="TDC_Item_Dets-Full10"/>
      <sheetName val="TDC_Item_Dets10"/>
      <sheetName val="TDC_Item_Sumry10"/>
      <sheetName val="TDC_Key_Qty_Sumry10"/>
      <sheetName val="List_-_Components10"/>
      <sheetName val="List_-_Equipment10"/>
      <sheetName val="COA_Sumry_-_Std_Imp10"/>
      <sheetName val="Contr_TDC_-_Std_Imp10"/>
      <sheetName val="Item_Sumry_-_Std_Imp10"/>
      <sheetName val="Proj_TIC_-_Std_Imp10"/>
      <sheetName val="Project_Metrics10"/>
      <sheetName val="Unit_Costs_-_Std_Imp10"/>
      <sheetName val="Unit_MH_-_Std_Imp10"/>
      <sheetName val="Sheet1_(3)11"/>
      <sheetName val="선급금_(2)11"/>
      <sheetName val="Sheet1_(2)11"/>
      <sheetName val="TDC_COA_Sumry11"/>
      <sheetName val="COA_Sumry_by_Area11"/>
      <sheetName val="COA_Sumry_by_Contr11"/>
      <sheetName val="COA_Sumry_by_RG11"/>
      <sheetName val="TDC_COA_Grp_Sumry11"/>
      <sheetName val="TDC_Item_Dets-Full11"/>
      <sheetName val="TDC_Item_Dets11"/>
      <sheetName val="TDC_Item_Sumry11"/>
      <sheetName val="TDC_Key_Qty_Sumry11"/>
      <sheetName val="List_-_Components11"/>
      <sheetName val="List_-_Equipment11"/>
      <sheetName val="COA_Sumry_-_Std_Imp11"/>
      <sheetName val="Contr_TDC_-_Std_Imp11"/>
      <sheetName val="Item_Sumry_-_Std_Imp11"/>
      <sheetName val="Proj_TIC_-_Std_Imp11"/>
      <sheetName val="Project_Metrics11"/>
      <sheetName val="Unit_Costs_-_Std_Imp11"/>
      <sheetName val="Unit_MH_-_Std_Imp11"/>
      <sheetName val="Sheet1_(3)12"/>
      <sheetName val="선급금_(2)12"/>
      <sheetName val="Sheet1_(2)12"/>
      <sheetName val="TDC_COA_Sumry12"/>
      <sheetName val="COA_Sumry_by_Area12"/>
      <sheetName val="COA_Sumry_by_Contr12"/>
      <sheetName val="COA_Sumry_by_RG12"/>
      <sheetName val="TDC_COA_Grp_Sumry12"/>
      <sheetName val="TDC_Item_Dets-Full12"/>
      <sheetName val="TDC_Item_Dets12"/>
      <sheetName val="TDC_Item_Sumry12"/>
      <sheetName val="TDC_Key_Qty_Sumry12"/>
      <sheetName val="List_-_Components12"/>
      <sheetName val="List_-_Equipment12"/>
      <sheetName val="COA_Sumry_-_Std_Imp12"/>
      <sheetName val="Contr_TDC_-_Std_Imp12"/>
      <sheetName val="Item_Sumry_-_Std_Imp12"/>
      <sheetName val="Proj_TIC_-_Std_Imp12"/>
      <sheetName val="Project_Metrics12"/>
      <sheetName val="Unit_Costs_-_Std_Imp12"/>
      <sheetName val="Unit_MH_-_Std_Imp12"/>
      <sheetName val="Sheet1_(3)14"/>
      <sheetName val="선급금_(2)14"/>
      <sheetName val="Sheet1_(2)14"/>
      <sheetName val="TDC_COA_Sumry14"/>
      <sheetName val="COA_Sumry_by_Area14"/>
      <sheetName val="COA_Sumry_by_Contr14"/>
      <sheetName val="COA_Sumry_by_RG14"/>
      <sheetName val="TDC_COA_Grp_Sumry14"/>
      <sheetName val="TDC_Item_Dets-Full14"/>
      <sheetName val="TDC_Item_Dets14"/>
      <sheetName val="TDC_Item_Sumry14"/>
      <sheetName val="TDC_Key_Qty_Sumry14"/>
      <sheetName val="List_-_Components14"/>
      <sheetName val="List_-_Equipment14"/>
      <sheetName val="COA_Sumry_-_Std_Imp14"/>
      <sheetName val="Contr_TDC_-_Std_Imp14"/>
      <sheetName val="Item_Sumry_-_Std_Imp14"/>
      <sheetName val="Proj_TIC_-_Std_Imp14"/>
      <sheetName val="Project_Metrics14"/>
      <sheetName val="Unit_Costs_-_Std_Imp14"/>
      <sheetName val="Unit_MH_-_Std_Imp14"/>
      <sheetName val="Sheet1_(3)13"/>
      <sheetName val="선급금_(2)13"/>
      <sheetName val="Sheet1_(2)13"/>
      <sheetName val="TDC_COA_Sumry13"/>
      <sheetName val="COA_Sumry_by_Area13"/>
      <sheetName val="COA_Sumry_by_Contr13"/>
      <sheetName val="COA_Sumry_by_RG13"/>
      <sheetName val="TDC_COA_Grp_Sumry13"/>
      <sheetName val="TDC_Item_Dets-Full13"/>
      <sheetName val="TDC_Item_Dets13"/>
      <sheetName val="TDC_Item_Sumry13"/>
      <sheetName val="TDC_Key_Qty_Sumry13"/>
      <sheetName val="List_-_Components13"/>
      <sheetName val="List_-_Equipment13"/>
      <sheetName val="COA_Sumry_-_Std_Imp13"/>
      <sheetName val="Contr_TDC_-_Std_Imp13"/>
      <sheetName val="Item_Sumry_-_Std_Imp13"/>
      <sheetName val="Proj_TIC_-_Std_Imp13"/>
      <sheetName val="Project_Metrics13"/>
      <sheetName val="Unit_Costs_-_Std_Imp13"/>
      <sheetName val="Unit_MH_-_Std_Imp13"/>
      <sheetName val="Sheet1_(3)17"/>
      <sheetName val="선급금_(2)17"/>
      <sheetName val="Sheet1_(2)17"/>
      <sheetName val="TDC_COA_Sumry17"/>
      <sheetName val="COA_Sumry_by_Area17"/>
      <sheetName val="COA_Sumry_by_Contr17"/>
      <sheetName val="COA_Sumry_by_RG17"/>
      <sheetName val="TDC_COA_Grp_Sumry17"/>
      <sheetName val="TDC_Item_Dets-Full17"/>
      <sheetName val="TDC_Item_Dets17"/>
      <sheetName val="TDC_Item_Sumry17"/>
      <sheetName val="TDC_Key_Qty_Sumry17"/>
      <sheetName val="List_-_Components17"/>
      <sheetName val="List_-_Equipment17"/>
      <sheetName val="COA_Sumry_-_Std_Imp17"/>
      <sheetName val="Contr_TDC_-_Std_Imp17"/>
      <sheetName val="Item_Sumry_-_Std_Imp17"/>
      <sheetName val="Proj_TIC_-_Std_Imp17"/>
      <sheetName val="Project_Metrics17"/>
      <sheetName val="Unit_Costs_-_Std_Imp17"/>
      <sheetName val="Unit_MH_-_Std_Imp17"/>
      <sheetName val="Sheet1_(3)16"/>
      <sheetName val="선급금_(2)16"/>
      <sheetName val="Sheet1_(2)16"/>
      <sheetName val="TDC_COA_Sumry16"/>
      <sheetName val="COA_Sumry_by_Area16"/>
      <sheetName val="COA_Sumry_by_Contr16"/>
      <sheetName val="COA_Sumry_by_RG16"/>
      <sheetName val="TDC_COA_Grp_Sumry16"/>
      <sheetName val="TDC_Item_Dets-Full16"/>
      <sheetName val="TDC_Item_Dets16"/>
      <sheetName val="TDC_Item_Sumry16"/>
      <sheetName val="TDC_Key_Qty_Sumry16"/>
      <sheetName val="List_-_Components16"/>
      <sheetName val="List_-_Equipment16"/>
      <sheetName val="COA_Sumry_-_Std_Imp16"/>
      <sheetName val="Contr_TDC_-_Std_Imp16"/>
      <sheetName val="Item_Sumry_-_Std_Imp16"/>
      <sheetName val="Proj_TIC_-_Std_Imp16"/>
      <sheetName val="Project_Metrics16"/>
      <sheetName val="Unit_Costs_-_Std_Imp16"/>
      <sheetName val="Unit_MH_-_Std_Imp16"/>
      <sheetName val="Sheet1_(3)15"/>
      <sheetName val="선급금_(2)15"/>
      <sheetName val="Sheet1_(2)15"/>
      <sheetName val="TDC_COA_Sumry15"/>
      <sheetName val="COA_Sumry_by_Area15"/>
      <sheetName val="COA_Sumry_by_Contr15"/>
      <sheetName val="COA_Sumry_by_RG15"/>
      <sheetName val="TDC_COA_Grp_Sumry15"/>
      <sheetName val="TDC_Item_Dets-Full15"/>
      <sheetName val="TDC_Item_Dets15"/>
      <sheetName val="TDC_Item_Sumry15"/>
      <sheetName val="TDC_Key_Qty_Sumry15"/>
      <sheetName val="List_-_Components15"/>
      <sheetName val="List_-_Equipment15"/>
      <sheetName val="COA_Sumry_-_Std_Imp15"/>
      <sheetName val="Contr_TDC_-_Std_Imp15"/>
      <sheetName val="Item_Sumry_-_Std_Imp15"/>
      <sheetName val="Proj_TIC_-_Std_Imp15"/>
      <sheetName val="Project_Metrics15"/>
      <sheetName val="Unit_Costs_-_Std_Imp15"/>
      <sheetName val="Unit_MH_-_Std_Imp15"/>
      <sheetName val="GeneralFeedDevices_Labels"/>
      <sheetName val="CalmingSection_Labels"/>
      <sheetName val="Welcome"/>
      <sheetName val="CAT_5"/>
      <sheetName val="Summary Sheets"/>
      <sheetName val="ug history "/>
      <sheetName val="개시대사_(2)"/>
      <sheetName val="외자재_현황"/>
      <sheetName val="w't_table"/>
      <sheetName val="crude_SLAB_RE-bar"/>
      <sheetName val="CRUDE_RE-bar"/>
      <sheetName val="97_사업추정(WEKI)"/>
      <sheetName val="공사비_내역_(가)"/>
      <sheetName val="TT_매입율"/>
      <sheetName val="간접비총괄_(2)"/>
      <sheetName val="간접비_총괄표"/>
      <sheetName val="24_보증금(전신전화가입권)"/>
      <sheetName val="BQ_List"/>
      <sheetName val="COMPARISON_TABLE"/>
      <sheetName val="plan&amp;section_of_foundation"/>
      <sheetName val="design_load"/>
      <sheetName val="working_load_at_the_btm_ft_"/>
      <sheetName val="stability_check"/>
      <sheetName val="design_criteria"/>
      <sheetName val="영업_일1"/>
      <sheetName val="گزارش روزانه"/>
      <sheetName val="U1_TOT"/>
      <sheetName val="Sheet2"/>
      <sheetName val="Q&amp;pl-V"/>
      <sheetName val="شیراز-هوابرد"/>
      <sheetName val="شیراز-باغ تخت"/>
      <sheetName val="کازرون"/>
      <sheetName val="Sheet1_(3)19"/>
      <sheetName val="선급금_(2)19"/>
      <sheetName val="Sheet1_(2)19"/>
      <sheetName val="TDC_COA_Sumry19"/>
      <sheetName val="COA_Sumry_by_Area19"/>
      <sheetName val="COA_Sumry_by_Contr19"/>
      <sheetName val="COA_Sumry_by_RG19"/>
      <sheetName val="TDC_COA_Grp_Sumry19"/>
      <sheetName val="TDC_Item_Dets-Full19"/>
      <sheetName val="TDC_Item_Dets19"/>
      <sheetName val="TDC_Item_Sumry19"/>
      <sheetName val="TDC_Key_Qty_Sumry19"/>
      <sheetName val="List_-_Components19"/>
      <sheetName val="List_-_Equipment19"/>
      <sheetName val="COA_Sumry_-_Std_Imp19"/>
      <sheetName val="Contr_TDC_-_Std_Imp19"/>
      <sheetName val="Item_Sumry_-_Std_Imp19"/>
      <sheetName val="Proj_TIC_-_Std_Imp19"/>
      <sheetName val="Project_Metrics19"/>
      <sheetName val="Unit_Costs_-_Std_Imp19"/>
      <sheetName val="Unit_MH_-_Std_Imp19"/>
      <sheetName val="Sheet1_(3)18"/>
      <sheetName val="선급금_(2)18"/>
      <sheetName val="Sheet1_(2)18"/>
      <sheetName val="TDC_COA_Sumry18"/>
      <sheetName val="COA_Sumry_by_Area18"/>
      <sheetName val="COA_Sumry_by_Contr18"/>
      <sheetName val="COA_Sumry_by_RG18"/>
      <sheetName val="TDC_COA_Grp_Sumry18"/>
      <sheetName val="TDC_Item_Dets-Full18"/>
      <sheetName val="TDC_Item_Dets18"/>
      <sheetName val="TDC_Item_Sumry18"/>
      <sheetName val="TDC_Key_Qty_Sumry18"/>
      <sheetName val="List_-_Components18"/>
      <sheetName val="List_-_Equipment18"/>
      <sheetName val="COA_Sumry_-_Std_Imp18"/>
      <sheetName val="Contr_TDC_-_Std_Imp18"/>
      <sheetName val="Item_Sumry_-_Std_Imp18"/>
      <sheetName val="Proj_TIC_-_Std_Imp18"/>
      <sheetName val="Project_Metrics18"/>
      <sheetName val="Unit_Costs_-_Std_Imp18"/>
      <sheetName val="Unit_MH_-_Std_Imp18"/>
      <sheetName val="Sheet1_(3)20"/>
      <sheetName val="선급금_(2)20"/>
      <sheetName val="Sheet1_(2)20"/>
      <sheetName val="TDC_COA_Sumry20"/>
      <sheetName val="COA_Sumry_by_Area20"/>
      <sheetName val="COA_Sumry_by_Contr20"/>
      <sheetName val="COA_Sumry_by_RG20"/>
      <sheetName val="TDC_COA_Grp_Sumry20"/>
      <sheetName val="TDC_Item_Dets-Full20"/>
      <sheetName val="TDC_Item_Dets20"/>
      <sheetName val="TDC_Item_Sumry20"/>
      <sheetName val="TDC_Key_Qty_Sumry20"/>
      <sheetName val="List_-_Components20"/>
      <sheetName val="List_-_Equipment20"/>
      <sheetName val="COA_Sumry_-_Std_Imp20"/>
      <sheetName val="Contr_TDC_-_Std_Imp20"/>
      <sheetName val="Item_Sumry_-_Std_Imp20"/>
      <sheetName val="Proj_TIC_-_Std_Imp20"/>
      <sheetName val="Project_Metrics20"/>
      <sheetName val="Unit_Costs_-_Std_Imp20"/>
      <sheetName val="Unit_MH_-_Std_Imp20"/>
      <sheetName val="Sheet1_(3)28"/>
      <sheetName val="선급금_(2)28"/>
      <sheetName val="Sheet1_(2)28"/>
      <sheetName val="TDC_COA_Sumry28"/>
      <sheetName val="COA_Sumry_by_Area28"/>
      <sheetName val="COA_Sumry_by_Contr28"/>
      <sheetName val="COA_Sumry_by_RG28"/>
      <sheetName val="TDC_COA_Grp_Sumry28"/>
      <sheetName val="TDC_Item_Dets-Full28"/>
      <sheetName val="TDC_Item_Dets28"/>
      <sheetName val="TDC_Item_Sumry28"/>
      <sheetName val="TDC_Key_Qty_Sumry28"/>
      <sheetName val="List_-_Components28"/>
      <sheetName val="List_-_Equipment28"/>
      <sheetName val="COA_Sumry_-_Std_Imp28"/>
      <sheetName val="Contr_TDC_-_Std_Imp28"/>
      <sheetName val="Item_Sumry_-_Std_Imp28"/>
      <sheetName val="Proj_TIC_-_Std_Imp28"/>
      <sheetName val="Project_Metrics28"/>
      <sheetName val="Unit_Costs_-_Std_Imp28"/>
      <sheetName val="Unit_MH_-_Std_Imp28"/>
      <sheetName val="Sheet1_(3)21"/>
      <sheetName val="선급금_(2)21"/>
      <sheetName val="Sheet1_(2)21"/>
      <sheetName val="TDC_COA_Sumry21"/>
      <sheetName val="COA_Sumry_by_Area21"/>
      <sheetName val="COA_Sumry_by_Contr21"/>
      <sheetName val="COA_Sumry_by_RG21"/>
      <sheetName val="TDC_COA_Grp_Sumry21"/>
      <sheetName val="TDC_Item_Dets-Full21"/>
      <sheetName val="TDC_Item_Dets21"/>
      <sheetName val="TDC_Item_Sumry21"/>
      <sheetName val="TDC_Key_Qty_Sumry21"/>
      <sheetName val="List_-_Components21"/>
      <sheetName val="List_-_Equipment21"/>
      <sheetName val="COA_Sumry_-_Std_Imp21"/>
      <sheetName val="Contr_TDC_-_Std_Imp21"/>
      <sheetName val="Item_Sumry_-_Std_Imp21"/>
      <sheetName val="Proj_TIC_-_Std_Imp21"/>
      <sheetName val="Project_Metrics21"/>
      <sheetName val="Unit_Costs_-_Std_Imp21"/>
      <sheetName val="Unit_MH_-_Std_Imp21"/>
      <sheetName val="Sheet1_(3)22"/>
      <sheetName val="선급금_(2)22"/>
      <sheetName val="Sheet1_(2)22"/>
      <sheetName val="TDC_COA_Sumry22"/>
      <sheetName val="COA_Sumry_by_Area22"/>
      <sheetName val="COA_Sumry_by_Contr22"/>
      <sheetName val="COA_Sumry_by_RG22"/>
      <sheetName val="TDC_COA_Grp_Sumry22"/>
      <sheetName val="TDC_Item_Dets-Full22"/>
      <sheetName val="TDC_Item_Dets22"/>
      <sheetName val="TDC_Item_Sumry22"/>
      <sheetName val="TDC_Key_Qty_Sumry22"/>
      <sheetName val="List_-_Components22"/>
      <sheetName val="List_-_Equipment22"/>
      <sheetName val="COA_Sumry_-_Std_Imp22"/>
      <sheetName val="Contr_TDC_-_Std_Imp22"/>
      <sheetName val="Item_Sumry_-_Std_Imp22"/>
      <sheetName val="Proj_TIC_-_Std_Imp22"/>
      <sheetName val="Project_Metrics22"/>
      <sheetName val="Unit_Costs_-_Std_Imp22"/>
      <sheetName val="Unit_MH_-_Std_Imp22"/>
      <sheetName val="Sheet1_(3)23"/>
      <sheetName val="선급금_(2)23"/>
      <sheetName val="Sheet1_(2)23"/>
      <sheetName val="TDC_COA_Sumry23"/>
      <sheetName val="COA_Sumry_by_Area23"/>
      <sheetName val="COA_Sumry_by_Contr23"/>
      <sheetName val="COA_Sumry_by_RG23"/>
      <sheetName val="TDC_COA_Grp_Sumry23"/>
      <sheetName val="TDC_Item_Dets-Full23"/>
      <sheetName val="TDC_Item_Dets23"/>
      <sheetName val="TDC_Item_Sumry23"/>
      <sheetName val="TDC_Key_Qty_Sumry23"/>
      <sheetName val="List_-_Components23"/>
      <sheetName val="List_-_Equipment23"/>
      <sheetName val="COA_Sumry_-_Std_Imp23"/>
      <sheetName val="Contr_TDC_-_Std_Imp23"/>
      <sheetName val="Item_Sumry_-_Std_Imp23"/>
      <sheetName val="Proj_TIC_-_Std_Imp23"/>
      <sheetName val="Project_Metrics23"/>
      <sheetName val="Unit_Costs_-_Std_Imp23"/>
      <sheetName val="Unit_MH_-_Std_Imp23"/>
      <sheetName val="Sheet1_(3)24"/>
      <sheetName val="선급금_(2)24"/>
      <sheetName val="Sheet1_(2)24"/>
      <sheetName val="TDC_COA_Sumry24"/>
      <sheetName val="COA_Sumry_by_Area24"/>
      <sheetName val="COA_Sumry_by_Contr24"/>
      <sheetName val="COA_Sumry_by_RG24"/>
      <sheetName val="TDC_COA_Grp_Sumry24"/>
      <sheetName val="TDC_Item_Dets-Full24"/>
      <sheetName val="TDC_Item_Dets24"/>
      <sheetName val="TDC_Item_Sumry24"/>
      <sheetName val="TDC_Key_Qty_Sumry24"/>
      <sheetName val="List_-_Components24"/>
      <sheetName val="List_-_Equipment24"/>
      <sheetName val="COA_Sumry_-_Std_Imp24"/>
      <sheetName val="Contr_TDC_-_Std_Imp24"/>
      <sheetName val="Item_Sumry_-_Std_Imp24"/>
      <sheetName val="Proj_TIC_-_Std_Imp24"/>
      <sheetName val="Project_Metrics24"/>
      <sheetName val="Unit_Costs_-_Std_Imp24"/>
      <sheetName val="Unit_MH_-_Std_Imp24"/>
      <sheetName val="Sheet1_(3)25"/>
      <sheetName val="선급금_(2)25"/>
      <sheetName val="Sheet1_(2)25"/>
      <sheetName val="TDC_COA_Sumry25"/>
      <sheetName val="COA_Sumry_by_Area25"/>
      <sheetName val="COA_Sumry_by_Contr25"/>
      <sheetName val="COA_Sumry_by_RG25"/>
      <sheetName val="TDC_COA_Grp_Sumry25"/>
      <sheetName val="TDC_Item_Dets-Full25"/>
      <sheetName val="TDC_Item_Dets25"/>
      <sheetName val="TDC_Item_Sumry25"/>
      <sheetName val="TDC_Key_Qty_Sumry25"/>
      <sheetName val="List_-_Components25"/>
      <sheetName val="List_-_Equipment25"/>
      <sheetName val="COA_Sumry_-_Std_Imp25"/>
      <sheetName val="Contr_TDC_-_Std_Imp25"/>
      <sheetName val="Item_Sumry_-_Std_Imp25"/>
      <sheetName val="Proj_TIC_-_Std_Imp25"/>
      <sheetName val="Project_Metrics25"/>
      <sheetName val="Unit_Costs_-_Std_Imp25"/>
      <sheetName val="Unit_MH_-_Std_Imp25"/>
      <sheetName val="Sheet1_(3)26"/>
      <sheetName val="선급금_(2)26"/>
      <sheetName val="Sheet1_(2)26"/>
      <sheetName val="TDC_COA_Sumry26"/>
      <sheetName val="COA_Sumry_by_Area26"/>
      <sheetName val="COA_Sumry_by_Contr26"/>
      <sheetName val="COA_Sumry_by_RG26"/>
      <sheetName val="TDC_COA_Grp_Sumry26"/>
      <sheetName val="TDC_Item_Dets-Full26"/>
      <sheetName val="TDC_Item_Dets26"/>
      <sheetName val="TDC_Item_Sumry26"/>
      <sheetName val="TDC_Key_Qty_Sumry26"/>
      <sheetName val="List_-_Components26"/>
      <sheetName val="List_-_Equipment26"/>
      <sheetName val="COA_Sumry_-_Std_Imp26"/>
      <sheetName val="Contr_TDC_-_Std_Imp26"/>
      <sheetName val="Item_Sumry_-_Std_Imp26"/>
      <sheetName val="Proj_TIC_-_Std_Imp26"/>
      <sheetName val="Project_Metrics26"/>
      <sheetName val="Unit_Costs_-_Std_Imp26"/>
      <sheetName val="Unit_MH_-_Std_Imp26"/>
      <sheetName val="Sheet1_(3)27"/>
      <sheetName val="선급금_(2)27"/>
      <sheetName val="Sheet1_(2)27"/>
      <sheetName val="TDC_COA_Sumry27"/>
      <sheetName val="COA_Sumry_by_Area27"/>
      <sheetName val="COA_Sumry_by_Contr27"/>
      <sheetName val="COA_Sumry_by_RG27"/>
      <sheetName val="TDC_COA_Grp_Sumry27"/>
      <sheetName val="TDC_Item_Dets-Full27"/>
      <sheetName val="TDC_Item_Dets27"/>
      <sheetName val="TDC_Item_Sumry27"/>
      <sheetName val="TDC_Key_Qty_Sumry27"/>
      <sheetName val="List_-_Components27"/>
      <sheetName val="List_-_Equipment27"/>
      <sheetName val="COA_Sumry_-_Std_Imp27"/>
      <sheetName val="Contr_TDC_-_Std_Imp27"/>
      <sheetName val="Item_Sumry_-_Std_Imp27"/>
      <sheetName val="Proj_TIC_-_Std_Imp27"/>
      <sheetName val="Project_Metrics27"/>
      <sheetName val="Unit_Costs_-_Std_Imp27"/>
      <sheetName val="Unit_MH_-_Std_Imp27"/>
      <sheetName val="Sheet1_(3)29"/>
      <sheetName val="선급금_(2)29"/>
      <sheetName val="Sheet1_(2)29"/>
      <sheetName val="TDC_COA_Sumry29"/>
      <sheetName val="COA_Sumry_by_Area29"/>
      <sheetName val="COA_Sumry_by_Contr29"/>
      <sheetName val="COA_Sumry_by_RG29"/>
      <sheetName val="TDC_COA_Grp_Sumry29"/>
      <sheetName val="TDC_Item_Dets-Full29"/>
      <sheetName val="TDC_Item_Dets29"/>
      <sheetName val="TDC_Item_Sumry29"/>
      <sheetName val="TDC_Key_Qty_Sumry29"/>
      <sheetName val="List_-_Components29"/>
      <sheetName val="List_-_Equipment29"/>
      <sheetName val="COA_Sumry_-_Std_Imp29"/>
      <sheetName val="Contr_TDC_-_Std_Imp29"/>
      <sheetName val="Item_Sumry_-_Std_Imp29"/>
      <sheetName val="Proj_TIC_-_Std_Imp29"/>
      <sheetName val="Project_Metrics29"/>
      <sheetName val="Unit_Costs_-_Std_Imp29"/>
      <sheetName val="Unit_MH_-_Std_Imp29"/>
      <sheetName val="Sheet1_(3)30"/>
      <sheetName val="선급금_(2)30"/>
      <sheetName val="Sheet1_(2)30"/>
      <sheetName val="TDC_COA_Sumry30"/>
      <sheetName val="COA_Sumry_by_Area30"/>
      <sheetName val="COA_Sumry_by_Contr30"/>
      <sheetName val="COA_Sumry_by_RG30"/>
      <sheetName val="TDC_COA_Grp_Sumry30"/>
      <sheetName val="TDC_Item_Dets-Full30"/>
      <sheetName val="TDC_Item_Dets30"/>
      <sheetName val="TDC_Item_Sumry30"/>
      <sheetName val="TDC_Key_Qty_Sumry30"/>
      <sheetName val="List_-_Components30"/>
      <sheetName val="List_-_Equipment30"/>
      <sheetName val="COA_Sumry_-_Std_Imp30"/>
      <sheetName val="Contr_TDC_-_Std_Imp30"/>
      <sheetName val="Item_Sumry_-_Std_Imp30"/>
      <sheetName val="Proj_TIC_-_Std_Imp30"/>
      <sheetName val="Project_Metrics30"/>
      <sheetName val="Unit_Costs_-_Std_Imp30"/>
      <sheetName val="Unit_MH_-_Std_Imp30"/>
      <sheetName val="Sheet1_(3)36"/>
      <sheetName val="선급금_(2)36"/>
      <sheetName val="Sheet1_(2)36"/>
      <sheetName val="TDC_COA_Sumry36"/>
      <sheetName val="COA_Sumry_by_Area36"/>
      <sheetName val="COA_Sumry_by_Contr36"/>
      <sheetName val="COA_Sumry_by_RG36"/>
      <sheetName val="TDC_COA_Grp_Sumry36"/>
      <sheetName val="TDC_Item_Dets-Full36"/>
      <sheetName val="TDC_Item_Dets36"/>
      <sheetName val="TDC_Item_Sumry36"/>
      <sheetName val="TDC_Key_Qty_Sumry36"/>
      <sheetName val="List_-_Components36"/>
      <sheetName val="List_-_Equipment36"/>
      <sheetName val="COA_Sumry_-_Std_Imp36"/>
      <sheetName val="Contr_TDC_-_Std_Imp36"/>
      <sheetName val="Item_Sumry_-_Std_Imp36"/>
      <sheetName val="Proj_TIC_-_Std_Imp36"/>
      <sheetName val="Project_Metrics36"/>
      <sheetName val="Unit_Costs_-_Std_Imp36"/>
      <sheetName val="Unit_MH_-_Std_Imp36"/>
      <sheetName val="Sheet1_(3)31"/>
      <sheetName val="선급금_(2)31"/>
      <sheetName val="Sheet1_(2)31"/>
      <sheetName val="TDC_COA_Sumry31"/>
      <sheetName val="COA_Sumry_by_Area31"/>
      <sheetName val="COA_Sumry_by_Contr31"/>
      <sheetName val="COA_Sumry_by_RG31"/>
      <sheetName val="TDC_COA_Grp_Sumry31"/>
      <sheetName val="TDC_Item_Dets-Full31"/>
      <sheetName val="TDC_Item_Dets31"/>
      <sheetName val="TDC_Item_Sumry31"/>
      <sheetName val="TDC_Key_Qty_Sumry31"/>
      <sheetName val="List_-_Components31"/>
      <sheetName val="List_-_Equipment31"/>
      <sheetName val="COA_Sumry_-_Std_Imp31"/>
      <sheetName val="Contr_TDC_-_Std_Imp31"/>
      <sheetName val="Item_Sumry_-_Std_Imp31"/>
      <sheetName val="Proj_TIC_-_Std_Imp31"/>
      <sheetName val="Project_Metrics31"/>
      <sheetName val="Unit_Costs_-_Std_Imp31"/>
      <sheetName val="Unit_MH_-_Std_Imp31"/>
      <sheetName val="Sheet1_(3)33"/>
      <sheetName val="선급금_(2)33"/>
      <sheetName val="Sheet1_(2)33"/>
      <sheetName val="TDC_COA_Sumry33"/>
      <sheetName val="COA_Sumry_by_Area33"/>
      <sheetName val="COA_Sumry_by_Contr33"/>
      <sheetName val="COA_Sumry_by_RG33"/>
      <sheetName val="TDC_COA_Grp_Sumry33"/>
      <sheetName val="TDC_Item_Dets-Full33"/>
      <sheetName val="TDC_Item_Dets33"/>
      <sheetName val="TDC_Item_Sumry33"/>
      <sheetName val="TDC_Key_Qty_Sumry33"/>
      <sheetName val="List_-_Components33"/>
      <sheetName val="List_-_Equipment33"/>
      <sheetName val="COA_Sumry_-_Std_Imp33"/>
      <sheetName val="Contr_TDC_-_Std_Imp33"/>
      <sheetName val="Item_Sumry_-_Std_Imp33"/>
      <sheetName val="Proj_TIC_-_Std_Imp33"/>
      <sheetName val="Project_Metrics33"/>
      <sheetName val="Unit_Costs_-_Std_Imp33"/>
      <sheetName val="Unit_MH_-_Std_Imp33"/>
      <sheetName val="Sheet1_(3)32"/>
      <sheetName val="선급금_(2)32"/>
      <sheetName val="Sheet1_(2)32"/>
      <sheetName val="TDC_COA_Sumry32"/>
      <sheetName val="COA_Sumry_by_Area32"/>
      <sheetName val="COA_Sumry_by_Contr32"/>
      <sheetName val="COA_Sumry_by_RG32"/>
      <sheetName val="TDC_COA_Grp_Sumry32"/>
      <sheetName val="TDC_Item_Dets-Full32"/>
      <sheetName val="TDC_Item_Dets32"/>
      <sheetName val="TDC_Item_Sumry32"/>
      <sheetName val="TDC_Key_Qty_Sumry32"/>
      <sheetName val="List_-_Components32"/>
      <sheetName val="List_-_Equipment32"/>
      <sheetName val="COA_Sumry_-_Std_Imp32"/>
      <sheetName val="Contr_TDC_-_Std_Imp32"/>
      <sheetName val="Item_Sumry_-_Std_Imp32"/>
      <sheetName val="Proj_TIC_-_Std_Imp32"/>
      <sheetName val="Project_Metrics32"/>
      <sheetName val="Unit_Costs_-_Std_Imp32"/>
      <sheetName val="Unit_MH_-_Std_Imp32"/>
      <sheetName val="Sheet1_(3)35"/>
      <sheetName val="선급금_(2)35"/>
      <sheetName val="Sheet1_(2)35"/>
      <sheetName val="TDC_COA_Sumry35"/>
      <sheetName val="COA_Sumry_by_Area35"/>
      <sheetName val="COA_Sumry_by_Contr35"/>
      <sheetName val="COA_Sumry_by_RG35"/>
      <sheetName val="TDC_COA_Grp_Sumry35"/>
      <sheetName val="TDC_Item_Dets-Full35"/>
      <sheetName val="TDC_Item_Dets35"/>
      <sheetName val="TDC_Item_Sumry35"/>
      <sheetName val="TDC_Key_Qty_Sumry35"/>
      <sheetName val="List_-_Components35"/>
      <sheetName val="List_-_Equipment35"/>
      <sheetName val="COA_Sumry_-_Std_Imp35"/>
      <sheetName val="Contr_TDC_-_Std_Imp35"/>
      <sheetName val="Item_Sumry_-_Std_Imp35"/>
      <sheetName val="Proj_TIC_-_Std_Imp35"/>
      <sheetName val="Project_Metrics35"/>
      <sheetName val="Unit_Costs_-_Std_Imp35"/>
      <sheetName val="Unit_MH_-_Std_Imp35"/>
      <sheetName val="Sheet1_(3)34"/>
      <sheetName val="선급금_(2)34"/>
      <sheetName val="Sheet1_(2)34"/>
      <sheetName val="TDC_COA_Sumry34"/>
      <sheetName val="COA_Sumry_by_Area34"/>
      <sheetName val="COA_Sumry_by_Contr34"/>
      <sheetName val="COA_Sumry_by_RG34"/>
      <sheetName val="TDC_COA_Grp_Sumry34"/>
      <sheetName val="TDC_Item_Dets-Full34"/>
      <sheetName val="TDC_Item_Dets34"/>
      <sheetName val="TDC_Item_Sumry34"/>
      <sheetName val="TDC_Key_Qty_Sumry34"/>
      <sheetName val="List_-_Components34"/>
      <sheetName val="List_-_Equipment34"/>
      <sheetName val="COA_Sumry_-_Std_Imp34"/>
      <sheetName val="Contr_TDC_-_Std_Imp34"/>
      <sheetName val="Item_Sumry_-_Std_Imp34"/>
      <sheetName val="Proj_TIC_-_Std_Imp34"/>
      <sheetName val="Project_Metrics34"/>
      <sheetName val="Unit_Costs_-_Std_Imp34"/>
      <sheetName val="Unit_MH_-_Std_Imp34"/>
      <sheetName val="Sheet1_(3)37"/>
      <sheetName val="선급금_(2)37"/>
      <sheetName val="Sheet1_(2)37"/>
      <sheetName val="TDC_COA_Sumry37"/>
      <sheetName val="COA_Sumry_by_Area37"/>
      <sheetName val="COA_Sumry_by_Contr37"/>
      <sheetName val="COA_Sumry_by_RG37"/>
      <sheetName val="TDC_COA_Grp_Sumry37"/>
      <sheetName val="TDC_Item_Dets-Full37"/>
      <sheetName val="TDC_Item_Dets37"/>
      <sheetName val="TDC_Item_Sumry37"/>
      <sheetName val="TDC_Key_Qty_Sumry37"/>
      <sheetName val="List_-_Components37"/>
      <sheetName val="List_-_Equipment37"/>
      <sheetName val="COA_Sumry_-_Std_Imp37"/>
      <sheetName val="Contr_TDC_-_Std_Imp37"/>
      <sheetName val="Item_Sumry_-_Std_Imp37"/>
      <sheetName val="Proj_TIC_-_Std_Imp37"/>
      <sheetName val="Project_Metrics37"/>
      <sheetName val="Unit_Costs_-_Std_Imp37"/>
      <sheetName val="Unit_MH_-_Std_Imp37"/>
      <sheetName val="Sheet1_(3)38"/>
      <sheetName val="선급금_(2)38"/>
      <sheetName val="Sheet1_(2)38"/>
      <sheetName val="TDC_COA_Sumry38"/>
      <sheetName val="COA_Sumry_by_Area38"/>
      <sheetName val="COA_Sumry_by_Contr38"/>
      <sheetName val="COA_Sumry_by_RG38"/>
      <sheetName val="TDC_COA_Grp_Sumry38"/>
      <sheetName val="TDC_Item_Dets-Full38"/>
      <sheetName val="TDC_Item_Dets38"/>
      <sheetName val="TDC_Item_Sumry38"/>
      <sheetName val="TDC_Key_Qty_Sumry38"/>
      <sheetName val="List_-_Components38"/>
      <sheetName val="List_-_Equipment38"/>
      <sheetName val="COA_Sumry_-_Std_Imp38"/>
      <sheetName val="Contr_TDC_-_Std_Imp38"/>
      <sheetName val="Item_Sumry_-_Std_Imp38"/>
      <sheetName val="Proj_TIC_-_Std_Imp38"/>
      <sheetName val="Project_Metrics38"/>
      <sheetName val="Unit_Costs_-_Std_Imp38"/>
      <sheetName val="Unit_MH_-_Std_Imp38"/>
      <sheetName val="Sheet1_(3)42"/>
      <sheetName val="선급금_(2)42"/>
      <sheetName val="Sheet1_(2)42"/>
      <sheetName val="TDC_COA_Sumry42"/>
      <sheetName val="COA_Sumry_by_Area42"/>
      <sheetName val="COA_Sumry_by_Contr42"/>
      <sheetName val="COA_Sumry_by_RG42"/>
      <sheetName val="TDC_COA_Grp_Sumry42"/>
      <sheetName val="TDC_Item_Dets-Full42"/>
      <sheetName val="TDC_Item_Dets42"/>
      <sheetName val="TDC_Item_Sumry42"/>
      <sheetName val="TDC_Key_Qty_Sumry42"/>
      <sheetName val="List_-_Components42"/>
      <sheetName val="List_-_Equipment42"/>
      <sheetName val="COA_Sumry_-_Std_Imp42"/>
      <sheetName val="Contr_TDC_-_Std_Imp42"/>
      <sheetName val="Item_Sumry_-_Std_Imp42"/>
      <sheetName val="Proj_TIC_-_Std_Imp42"/>
      <sheetName val="Project_Metrics42"/>
      <sheetName val="Unit_Costs_-_Std_Imp42"/>
      <sheetName val="Unit_MH_-_Std_Imp42"/>
      <sheetName val="Sheet1_(3)39"/>
      <sheetName val="선급금_(2)39"/>
      <sheetName val="Sheet1_(2)39"/>
      <sheetName val="TDC_COA_Sumry39"/>
      <sheetName val="COA_Sumry_by_Area39"/>
      <sheetName val="COA_Sumry_by_Contr39"/>
      <sheetName val="COA_Sumry_by_RG39"/>
      <sheetName val="TDC_COA_Grp_Sumry39"/>
      <sheetName val="TDC_Item_Dets-Full39"/>
      <sheetName val="TDC_Item_Dets39"/>
      <sheetName val="TDC_Item_Sumry39"/>
      <sheetName val="TDC_Key_Qty_Sumry39"/>
      <sheetName val="List_-_Components39"/>
      <sheetName val="List_-_Equipment39"/>
      <sheetName val="COA_Sumry_-_Std_Imp39"/>
      <sheetName val="Contr_TDC_-_Std_Imp39"/>
      <sheetName val="Item_Sumry_-_Std_Imp39"/>
      <sheetName val="Proj_TIC_-_Std_Imp39"/>
      <sheetName val="Project_Metrics39"/>
      <sheetName val="Unit_Costs_-_Std_Imp39"/>
      <sheetName val="Unit_MH_-_Std_Imp39"/>
      <sheetName val="Sheet1_(3)41"/>
      <sheetName val="선급금_(2)41"/>
      <sheetName val="Sheet1_(2)41"/>
      <sheetName val="TDC_COA_Sumry41"/>
      <sheetName val="COA_Sumry_by_Area41"/>
      <sheetName val="COA_Sumry_by_Contr41"/>
      <sheetName val="COA_Sumry_by_RG41"/>
      <sheetName val="TDC_COA_Grp_Sumry41"/>
      <sheetName val="TDC_Item_Dets-Full41"/>
      <sheetName val="TDC_Item_Dets41"/>
      <sheetName val="TDC_Item_Sumry41"/>
      <sheetName val="TDC_Key_Qty_Sumry41"/>
      <sheetName val="List_-_Components41"/>
      <sheetName val="List_-_Equipment41"/>
      <sheetName val="COA_Sumry_-_Std_Imp41"/>
      <sheetName val="Contr_TDC_-_Std_Imp41"/>
      <sheetName val="Item_Sumry_-_Std_Imp41"/>
      <sheetName val="Proj_TIC_-_Std_Imp41"/>
      <sheetName val="Project_Metrics41"/>
      <sheetName val="Unit_Costs_-_Std_Imp41"/>
      <sheetName val="Unit_MH_-_Std_Imp41"/>
      <sheetName val="Sheet1_(3)40"/>
      <sheetName val="선급금_(2)40"/>
      <sheetName val="Sheet1_(2)40"/>
      <sheetName val="TDC_COA_Sumry40"/>
      <sheetName val="COA_Sumry_by_Area40"/>
      <sheetName val="COA_Sumry_by_Contr40"/>
      <sheetName val="COA_Sumry_by_RG40"/>
      <sheetName val="TDC_COA_Grp_Sumry40"/>
      <sheetName val="TDC_Item_Dets-Full40"/>
      <sheetName val="TDC_Item_Dets40"/>
      <sheetName val="TDC_Item_Sumry40"/>
      <sheetName val="TDC_Key_Qty_Sumry40"/>
      <sheetName val="List_-_Components40"/>
      <sheetName val="List_-_Equipment40"/>
      <sheetName val="COA_Sumry_-_Std_Imp40"/>
      <sheetName val="Contr_TDC_-_Std_Imp40"/>
      <sheetName val="Item_Sumry_-_Std_Imp40"/>
      <sheetName val="Proj_TIC_-_Std_Imp40"/>
      <sheetName val="Project_Metrics40"/>
      <sheetName val="Unit_Costs_-_Std_Imp40"/>
      <sheetName val="Unit_MH_-_Std_Imp40"/>
      <sheetName val="Sheet1_(3)43"/>
      <sheetName val="선급금_(2)43"/>
      <sheetName val="Sheet1_(2)43"/>
      <sheetName val="TDC_COA_Sumry43"/>
      <sheetName val="COA_Sumry_by_Area43"/>
      <sheetName val="COA_Sumry_by_Contr43"/>
      <sheetName val="COA_Sumry_by_RG43"/>
      <sheetName val="TDC_COA_Grp_Sumry43"/>
      <sheetName val="TDC_Item_Dets-Full43"/>
      <sheetName val="TDC_Item_Dets43"/>
      <sheetName val="TDC_Item_Sumry43"/>
      <sheetName val="TDC_Key_Qty_Sumry43"/>
      <sheetName val="List_-_Components43"/>
      <sheetName val="List_-_Equipment43"/>
      <sheetName val="COA_Sumry_-_Std_Imp43"/>
      <sheetName val="Contr_TDC_-_Std_Imp43"/>
      <sheetName val="Item_Sumry_-_Std_Imp43"/>
      <sheetName val="Proj_TIC_-_Std_Imp43"/>
      <sheetName val="Project_Metrics43"/>
      <sheetName val="Unit_Costs_-_Std_Imp43"/>
      <sheetName val="Unit_MH_-_Std_Imp43"/>
      <sheetName val="Sheet1_(3)44"/>
      <sheetName val="선급금_(2)44"/>
      <sheetName val="Sheet1_(2)44"/>
      <sheetName val="TDC_COA_Sumry44"/>
      <sheetName val="COA_Sumry_by_Area44"/>
      <sheetName val="COA_Sumry_by_Contr44"/>
      <sheetName val="COA_Sumry_by_RG44"/>
      <sheetName val="TDC_COA_Grp_Sumry44"/>
      <sheetName val="TDC_Item_Dets-Full44"/>
      <sheetName val="TDC_Item_Dets44"/>
      <sheetName val="TDC_Item_Sumry44"/>
      <sheetName val="TDC_Key_Qty_Sumry44"/>
      <sheetName val="List_-_Components44"/>
      <sheetName val="List_-_Equipment44"/>
      <sheetName val="COA_Sumry_-_Std_Imp44"/>
      <sheetName val="Contr_TDC_-_Std_Imp44"/>
      <sheetName val="Item_Sumry_-_Std_Imp44"/>
      <sheetName val="Proj_TIC_-_Std_Imp44"/>
      <sheetName val="Project_Metrics44"/>
      <sheetName val="Unit_Costs_-_Std_Imp44"/>
      <sheetName val="Unit_MH_-_Std_Imp44"/>
      <sheetName val="Sheet1_(3)46"/>
      <sheetName val="선급금_(2)46"/>
      <sheetName val="Sheet1_(2)46"/>
      <sheetName val="TDC_COA_Sumry46"/>
      <sheetName val="COA_Sumry_by_Area46"/>
      <sheetName val="COA_Sumry_by_Contr46"/>
      <sheetName val="COA_Sumry_by_RG46"/>
      <sheetName val="TDC_COA_Grp_Sumry46"/>
      <sheetName val="TDC_Item_Dets-Full46"/>
      <sheetName val="TDC_Item_Dets46"/>
      <sheetName val="TDC_Item_Sumry46"/>
      <sheetName val="TDC_Key_Qty_Sumry46"/>
      <sheetName val="List_-_Components46"/>
      <sheetName val="List_-_Equipment46"/>
      <sheetName val="COA_Sumry_-_Std_Imp46"/>
      <sheetName val="Contr_TDC_-_Std_Imp46"/>
      <sheetName val="Item_Sumry_-_Std_Imp46"/>
      <sheetName val="Proj_TIC_-_Std_Imp46"/>
      <sheetName val="Project_Metrics46"/>
      <sheetName val="Unit_Costs_-_Std_Imp46"/>
      <sheetName val="Unit_MH_-_Std_Imp46"/>
      <sheetName val="Sheet1_(3)45"/>
      <sheetName val="선급금_(2)45"/>
      <sheetName val="Sheet1_(2)45"/>
      <sheetName val="TDC_COA_Sumry45"/>
      <sheetName val="COA_Sumry_by_Area45"/>
      <sheetName val="COA_Sumry_by_Contr45"/>
      <sheetName val="COA_Sumry_by_RG45"/>
      <sheetName val="TDC_COA_Grp_Sumry45"/>
      <sheetName val="TDC_Item_Dets-Full45"/>
      <sheetName val="TDC_Item_Dets45"/>
      <sheetName val="TDC_Item_Sumry45"/>
      <sheetName val="TDC_Key_Qty_Sumry45"/>
      <sheetName val="List_-_Components45"/>
      <sheetName val="List_-_Equipment45"/>
      <sheetName val="COA_Sumry_-_Std_Imp45"/>
      <sheetName val="Contr_TDC_-_Std_Imp45"/>
      <sheetName val="Item_Sumry_-_Std_Imp45"/>
      <sheetName val="Proj_TIC_-_Std_Imp45"/>
      <sheetName val="Project_Metrics45"/>
      <sheetName val="Unit_Costs_-_Std_Imp45"/>
      <sheetName val="Unit_MH_-_Std_Imp45"/>
      <sheetName val="Sheet1_(3)50"/>
      <sheetName val="선급금_(2)50"/>
      <sheetName val="Sheet1_(2)50"/>
      <sheetName val="TDC_COA_Sumry50"/>
      <sheetName val="COA_Sumry_by_Area50"/>
      <sheetName val="COA_Sumry_by_Contr50"/>
      <sheetName val="COA_Sumry_by_RG50"/>
      <sheetName val="TDC_COA_Grp_Sumry50"/>
      <sheetName val="TDC_Item_Dets-Full50"/>
      <sheetName val="TDC_Item_Dets50"/>
      <sheetName val="TDC_Item_Sumry50"/>
      <sheetName val="TDC_Key_Qty_Sumry50"/>
      <sheetName val="List_-_Components50"/>
      <sheetName val="List_-_Equipment50"/>
      <sheetName val="COA_Sumry_-_Std_Imp50"/>
      <sheetName val="Contr_TDC_-_Std_Imp50"/>
      <sheetName val="Item_Sumry_-_Std_Imp50"/>
      <sheetName val="Proj_TIC_-_Std_Imp50"/>
      <sheetName val="Project_Metrics50"/>
      <sheetName val="Unit_Costs_-_Std_Imp50"/>
      <sheetName val="Unit_MH_-_Std_Imp50"/>
      <sheetName val="Sheet1_(3)47"/>
      <sheetName val="선급금_(2)47"/>
      <sheetName val="Sheet1_(2)47"/>
      <sheetName val="TDC_COA_Sumry47"/>
      <sheetName val="COA_Sumry_by_Area47"/>
      <sheetName val="COA_Sumry_by_Contr47"/>
      <sheetName val="COA_Sumry_by_RG47"/>
      <sheetName val="TDC_COA_Grp_Sumry47"/>
      <sheetName val="TDC_Item_Dets-Full47"/>
      <sheetName val="TDC_Item_Dets47"/>
      <sheetName val="TDC_Item_Sumry47"/>
      <sheetName val="TDC_Key_Qty_Sumry47"/>
      <sheetName val="List_-_Components47"/>
      <sheetName val="List_-_Equipment47"/>
      <sheetName val="COA_Sumry_-_Std_Imp47"/>
      <sheetName val="Contr_TDC_-_Std_Imp47"/>
      <sheetName val="Item_Sumry_-_Std_Imp47"/>
      <sheetName val="Proj_TIC_-_Std_Imp47"/>
      <sheetName val="Project_Metrics47"/>
      <sheetName val="Unit_Costs_-_Std_Imp47"/>
      <sheetName val="Unit_MH_-_Std_Imp47"/>
      <sheetName val="Sheet1_(3)48"/>
      <sheetName val="선급금_(2)48"/>
      <sheetName val="Sheet1_(2)48"/>
      <sheetName val="TDC_COA_Sumry48"/>
      <sheetName val="COA_Sumry_by_Area48"/>
      <sheetName val="COA_Sumry_by_Contr48"/>
      <sheetName val="COA_Sumry_by_RG48"/>
      <sheetName val="TDC_COA_Grp_Sumry48"/>
      <sheetName val="TDC_Item_Dets-Full48"/>
      <sheetName val="TDC_Item_Dets48"/>
      <sheetName val="TDC_Item_Sumry48"/>
      <sheetName val="TDC_Key_Qty_Sumry48"/>
      <sheetName val="List_-_Components48"/>
      <sheetName val="List_-_Equipment48"/>
      <sheetName val="COA_Sumry_-_Std_Imp48"/>
      <sheetName val="Contr_TDC_-_Std_Imp48"/>
      <sheetName val="Item_Sumry_-_Std_Imp48"/>
      <sheetName val="Proj_TIC_-_Std_Imp48"/>
      <sheetName val="Project_Metrics48"/>
      <sheetName val="Unit_Costs_-_Std_Imp48"/>
      <sheetName val="Unit_MH_-_Std_Imp48"/>
      <sheetName val="Sheet1_(3)49"/>
      <sheetName val="선급금_(2)49"/>
      <sheetName val="Sheet1_(2)49"/>
      <sheetName val="TDC_COA_Sumry49"/>
      <sheetName val="COA_Sumry_by_Area49"/>
      <sheetName val="COA_Sumry_by_Contr49"/>
      <sheetName val="COA_Sumry_by_RG49"/>
      <sheetName val="TDC_COA_Grp_Sumry49"/>
      <sheetName val="TDC_Item_Dets-Full49"/>
      <sheetName val="TDC_Item_Dets49"/>
      <sheetName val="TDC_Item_Sumry49"/>
      <sheetName val="TDC_Key_Qty_Sumry49"/>
      <sheetName val="List_-_Components49"/>
      <sheetName val="List_-_Equipment49"/>
      <sheetName val="COA_Sumry_-_Std_Imp49"/>
      <sheetName val="Contr_TDC_-_Std_Imp49"/>
      <sheetName val="Item_Sumry_-_Std_Imp49"/>
      <sheetName val="Proj_TIC_-_Std_Imp49"/>
      <sheetName val="Project_Metrics49"/>
      <sheetName val="Unit_Costs_-_Std_Imp49"/>
      <sheetName val="Unit_MH_-_Std_Imp49"/>
      <sheetName val="Sheet1_(3)51"/>
      <sheetName val="선급금_(2)51"/>
      <sheetName val="Sheet1_(2)51"/>
      <sheetName val="TDC_COA_Sumry51"/>
      <sheetName val="COA_Sumry_by_Area51"/>
      <sheetName val="COA_Sumry_by_Contr51"/>
      <sheetName val="COA_Sumry_by_RG51"/>
      <sheetName val="TDC_COA_Grp_Sumry51"/>
      <sheetName val="TDC_Item_Dets-Full51"/>
      <sheetName val="TDC_Item_Dets51"/>
      <sheetName val="TDC_Item_Sumry51"/>
      <sheetName val="TDC_Key_Qty_Sumry51"/>
      <sheetName val="List_-_Components51"/>
      <sheetName val="List_-_Equipment51"/>
      <sheetName val="COA_Sumry_-_Std_Imp51"/>
      <sheetName val="Contr_TDC_-_Std_Imp51"/>
      <sheetName val="Item_Sumry_-_Std_Imp51"/>
      <sheetName val="Proj_TIC_-_Std_Imp51"/>
      <sheetName val="Project_Metrics51"/>
      <sheetName val="Unit_Costs_-_Std_Imp51"/>
      <sheetName val="Unit_MH_-_Std_Imp51"/>
      <sheetName val="Sheet1_(3)55"/>
      <sheetName val="선급금_(2)55"/>
      <sheetName val="Sheet1_(2)55"/>
      <sheetName val="TDC_COA_Sumry55"/>
      <sheetName val="COA_Sumry_by_Area55"/>
      <sheetName val="COA_Sumry_by_Contr55"/>
      <sheetName val="COA_Sumry_by_RG55"/>
      <sheetName val="TDC_COA_Grp_Sumry55"/>
      <sheetName val="TDC_Item_Dets-Full55"/>
      <sheetName val="TDC_Item_Dets55"/>
      <sheetName val="TDC_Item_Sumry55"/>
      <sheetName val="TDC_Key_Qty_Sumry55"/>
      <sheetName val="List_-_Components55"/>
      <sheetName val="List_-_Equipment55"/>
      <sheetName val="COA_Sumry_-_Std_Imp55"/>
      <sheetName val="Contr_TDC_-_Std_Imp55"/>
      <sheetName val="Item_Sumry_-_Std_Imp55"/>
      <sheetName val="Proj_TIC_-_Std_Imp55"/>
      <sheetName val="Project_Metrics55"/>
      <sheetName val="Unit_Costs_-_Std_Imp55"/>
      <sheetName val="Unit_MH_-_Std_Imp55"/>
      <sheetName val="Sheet1_(3)54"/>
      <sheetName val="선급금_(2)54"/>
      <sheetName val="Sheet1_(2)54"/>
      <sheetName val="TDC_COA_Sumry54"/>
      <sheetName val="COA_Sumry_by_Area54"/>
      <sheetName val="COA_Sumry_by_Contr54"/>
      <sheetName val="COA_Sumry_by_RG54"/>
      <sheetName val="TDC_COA_Grp_Sumry54"/>
      <sheetName val="TDC_Item_Dets-Full54"/>
      <sheetName val="TDC_Item_Dets54"/>
      <sheetName val="TDC_Item_Sumry54"/>
      <sheetName val="TDC_Key_Qty_Sumry54"/>
      <sheetName val="List_-_Components54"/>
      <sheetName val="List_-_Equipment54"/>
      <sheetName val="COA_Sumry_-_Std_Imp54"/>
      <sheetName val="Contr_TDC_-_Std_Imp54"/>
      <sheetName val="Item_Sumry_-_Std_Imp54"/>
      <sheetName val="Proj_TIC_-_Std_Imp54"/>
      <sheetName val="Project_Metrics54"/>
      <sheetName val="Unit_Costs_-_Std_Imp54"/>
      <sheetName val="Unit_MH_-_Std_Imp54"/>
      <sheetName val="Sheet1_(3)52"/>
      <sheetName val="선급금_(2)52"/>
      <sheetName val="Sheet1_(2)52"/>
      <sheetName val="TDC_COA_Sumry52"/>
      <sheetName val="COA_Sumry_by_Area52"/>
      <sheetName val="COA_Sumry_by_Contr52"/>
      <sheetName val="COA_Sumry_by_RG52"/>
      <sheetName val="TDC_COA_Grp_Sumry52"/>
      <sheetName val="TDC_Item_Dets-Full52"/>
      <sheetName val="TDC_Item_Dets52"/>
      <sheetName val="TDC_Item_Sumry52"/>
      <sheetName val="TDC_Key_Qty_Sumry52"/>
      <sheetName val="List_-_Components52"/>
      <sheetName val="List_-_Equipment52"/>
      <sheetName val="COA_Sumry_-_Std_Imp52"/>
      <sheetName val="Contr_TDC_-_Std_Imp52"/>
      <sheetName val="Item_Sumry_-_Std_Imp52"/>
      <sheetName val="Proj_TIC_-_Std_Imp52"/>
      <sheetName val="Project_Metrics52"/>
      <sheetName val="Unit_Costs_-_Std_Imp52"/>
      <sheetName val="Unit_MH_-_Std_Imp52"/>
      <sheetName val="Sheet1_(3)53"/>
      <sheetName val="선급금_(2)53"/>
      <sheetName val="Sheet1_(2)53"/>
      <sheetName val="TDC_COA_Sumry53"/>
      <sheetName val="COA_Sumry_by_Area53"/>
      <sheetName val="COA_Sumry_by_Contr53"/>
      <sheetName val="COA_Sumry_by_RG53"/>
      <sheetName val="TDC_COA_Grp_Sumry53"/>
      <sheetName val="TDC_Item_Dets-Full53"/>
      <sheetName val="TDC_Item_Dets53"/>
      <sheetName val="TDC_Item_Sumry53"/>
      <sheetName val="TDC_Key_Qty_Sumry53"/>
      <sheetName val="List_-_Components53"/>
      <sheetName val="List_-_Equipment53"/>
      <sheetName val="COA_Sumry_-_Std_Imp53"/>
      <sheetName val="Contr_TDC_-_Std_Imp53"/>
      <sheetName val="Item_Sumry_-_Std_Imp53"/>
      <sheetName val="Proj_TIC_-_Std_Imp53"/>
      <sheetName val="Project_Metrics53"/>
      <sheetName val="Unit_Costs_-_Std_Imp53"/>
      <sheetName val="Unit_MH_-_Std_Imp53"/>
      <sheetName val="Sheet1_(3)57"/>
      <sheetName val="선급금_(2)57"/>
      <sheetName val="Sheet1_(2)57"/>
      <sheetName val="TDC_COA_Sumry57"/>
      <sheetName val="COA_Sumry_by_Area57"/>
      <sheetName val="COA_Sumry_by_Contr57"/>
      <sheetName val="COA_Sumry_by_RG57"/>
      <sheetName val="TDC_COA_Grp_Sumry57"/>
      <sheetName val="TDC_Item_Dets-Full57"/>
      <sheetName val="TDC_Item_Dets57"/>
      <sheetName val="TDC_Item_Sumry57"/>
      <sheetName val="TDC_Key_Qty_Sumry57"/>
      <sheetName val="List_-_Components57"/>
      <sheetName val="List_-_Equipment57"/>
      <sheetName val="COA_Sumry_-_Std_Imp57"/>
      <sheetName val="Contr_TDC_-_Std_Imp57"/>
      <sheetName val="Item_Sumry_-_Std_Imp57"/>
      <sheetName val="Proj_TIC_-_Std_Imp57"/>
      <sheetName val="Project_Metrics57"/>
      <sheetName val="Unit_Costs_-_Std_Imp57"/>
      <sheetName val="Unit_MH_-_Std_Imp57"/>
      <sheetName val="Sheet1_(3)56"/>
      <sheetName val="선급금_(2)56"/>
      <sheetName val="Sheet1_(2)56"/>
      <sheetName val="TDC_COA_Sumry56"/>
      <sheetName val="COA_Sumry_by_Area56"/>
      <sheetName val="COA_Sumry_by_Contr56"/>
      <sheetName val="COA_Sumry_by_RG56"/>
      <sheetName val="TDC_COA_Grp_Sumry56"/>
      <sheetName val="TDC_Item_Dets-Full56"/>
      <sheetName val="TDC_Item_Dets56"/>
      <sheetName val="TDC_Item_Sumry56"/>
      <sheetName val="TDC_Key_Qty_Sumry56"/>
      <sheetName val="List_-_Components56"/>
      <sheetName val="List_-_Equipment56"/>
      <sheetName val="COA_Sumry_-_Std_Imp56"/>
      <sheetName val="Contr_TDC_-_Std_Imp56"/>
      <sheetName val="Item_Sumry_-_Std_Imp56"/>
      <sheetName val="Proj_TIC_-_Std_Imp56"/>
      <sheetName val="Project_Metrics56"/>
      <sheetName val="Unit_Costs_-_Std_Imp56"/>
      <sheetName val="Unit_MH_-_Std_Imp56"/>
      <sheetName val="Sheet1_(3)60"/>
      <sheetName val="선급금_(2)60"/>
      <sheetName val="Sheet1_(2)60"/>
      <sheetName val="TDC_COA_Sumry60"/>
      <sheetName val="COA_Sumry_by_Area60"/>
      <sheetName val="COA_Sumry_by_Contr60"/>
      <sheetName val="COA_Sumry_by_RG60"/>
      <sheetName val="TDC_COA_Grp_Sumry60"/>
      <sheetName val="TDC_Item_Dets-Full60"/>
      <sheetName val="TDC_Item_Dets60"/>
      <sheetName val="TDC_Item_Sumry60"/>
      <sheetName val="TDC_Key_Qty_Sumry60"/>
      <sheetName val="List_-_Components60"/>
      <sheetName val="List_-_Equipment60"/>
      <sheetName val="COA_Sumry_-_Std_Imp60"/>
      <sheetName val="Contr_TDC_-_Std_Imp60"/>
      <sheetName val="Item_Sumry_-_Std_Imp60"/>
      <sheetName val="Proj_TIC_-_Std_Imp60"/>
      <sheetName val="Project_Metrics60"/>
      <sheetName val="Unit_Costs_-_Std_Imp60"/>
      <sheetName val="Unit_MH_-_Std_Imp60"/>
      <sheetName val="Sheet1_(3)58"/>
      <sheetName val="선급금_(2)58"/>
      <sheetName val="Sheet1_(2)58"/>
      <sheetName val="TDC_COA_Sumry58"/>
      <sheetName val="COA_Sumry_by_Area58"/>
      <sheetName val="COA_Sumry_by_Contr58"/>
      <sheetName val="COA_Sumry_by_RG58"/>
      <sheetName val="TDC_COA_Grp_Sumry58"/>
      <sheetName val="TDC_Item_Dets-Full58"/>
      <sheetName val="TDC_Item_Dets58"/>
      <sheetName val="TDC_Item_Sumry58"/>
      <sheetName val="TDC_Key_Qty_Sumry58"/>
      <sheetName val="List_-_Components58"/>
      <sheetName val="List_-_Equipment58"/>
      <sheetName val="COA_Sumry_-_Std_Imp58"/>
      <sheetName val="Contr_TDC_-_Std_Imp58"/>
      <sheetName val="Item_Sumry_-_Std_Imp58"/>
      <sheetName val="Proj_TIC_-_Std_Imp58"/>
      <sheetName val="Project_Metrics58"/>
      <sheetName val="Unit_Costs_-_Std_Imp58"/>
      <sheetName val="Unit_MH_-_Std_Imp58"/>
      <sheetName val="Sheet1_(3)59"/>
      <sheetName val="선급금_(2)59"/>
      <sheetName val="Sheet1_(2)59"/>
      <sheetName val="TDC_COA_Sumry59"/>
      <sheetName val="COA_Sumry_by_Area59"/>
      <sheetName val="COA_Sumry_by_Contr59"/>
      <sheetName val="COA_Sumry_by_RG59"/>
      <sheetName val="TDC_COA_Grp_Sumry59"/>
      <sheetName val="TDC_Item_Dets-Full59"/>
      <sheetName val="TDC_Item_Dets59"/>
      <sheetName val="TDC_Item_Sumry59"/>
      <sheetName val="TDC_Key_Qty_Sumry59"/>
      <sheetName val="List_-_Components59"/>
      <sheetName val="List_-_Equipment59"/>
      <sheetName val="COA_Sumry_-_Std_Imp59"/>
      <sheetName val="Contr_TDC_-_Std_Imp59"/>
      <sheetName val="Item_Sumry_-_Std_Imp59"/>
      <sheetName val="Proj_TIC_-_Std_Imp59"/>
      <sheetName val="Project_Metrics59"/>
      <sheetName val="Unit_Costs_-_Std_Imp59"/>
      <sheetName val="Unit_MH_-_Std_Imp59"/>
      <sheetName val="Sheet1_(3)62"/>
      <sheetName val="선급금_(2)62"/>
      <sheetName val="Sheet1_(2)62"/>
      <sheetName val="TDC_COA_Sumry62"/>
      <sheetName val="COA_Sumry_by_Area62"/>
      <sheetName val="COA_Sumry_by_Contr62"/>
      <sheetName val="COA_Sumry_by_RG62"/>
      <sheetName val="TDC_COA_Grp_Sumry62"/>
      <sheetName val="TDC_Item_Dets-Full62"/>
      <sheetName val="TDC_Item_Dets62"/>
      <sheetName val="TDC_Item_Sumry62"/>
      <sheetName val="TDC_Key_Qty_Sumry62"/>
      <sheetName val="List_-_Components62"/>
      <sheetName val="List_-_Equipment62"/>
      <sheetName val="COA_Sumry_-_Std_Imp62"/>
      <sheetName val="Contr_TDC_-_Std_Imp62"/>
      <sheetName val="Item_Sumry_-_Std_Imp62"/>
      <sheetName val="Proj_TIC_-_Std_Imp62"/>
      <sheetName val="Project_Metrics62"/>
      <sheetName val="Unit_Costs_-_Std_Imp62"/>
      <sheetName val="Unit_MH_-_Std_Imp62"/>
      <sheetName val="Sheet1_(3)61"/>
      <sheetName val="선급금_(2)61"/>
      <sheetName val="Sheet1_(2)61"/>
      <sheetName val="TDC_COA_Sumry61"/>
      <sheetName val="COA_Sumry_by_Area61"/>
      <sheetName val="COA_Sumry_by_Contr61"/>
      <sheetName val="COA_Sumry_by_RG61"/>
      <sheetName val="TDC_COA_Grp_Sumry61"/>
      <sheetName val="TDC_Item_Dets-Full61"/>
      <sheetName val="TDC_Item_Dets61"/>
      <sheetName val="TDC_Item_Sumry61"/>
      <sheetName val="TDC_Key_Qty_Sumry61"/>
      <sheetName val="List_-_Components61"/>
      <sheetName val="List_-_Equipment61"/>
      <sheetName val="COA_Sumry_-_Std_Imp61"/>
      <sheetName val="Contr_TDC_-_Std_Imp61"/>
      <sheetName val="Item_Sumry_-_Std_Imp61"/>
      <sheetName val="Proj_TIC_-_Std_Imp61"/>
      <sheetName val="Project_Metrics61"/>
      <sheetName val="Unit_Costs_-_Std_Imp61"/>
      <sheetName val="Unit_MH_-_Std_Imp61"/>
      <sheetName val="Sheet1_(3)69"/>
      <sheetName val="선급금_(2)69"/>
      <sheetName val="Sheet1_(2)69"/>
      <sheetName val="TDC_COA_Sumry69"/>
      <sheetName val="COA_Sumry_by_Area69"/>
      <sheetName val="COA_Sumry_by_Contr69"/>
      <sheetName val="COA_Sumry_by_RG69"/>
      <sheetName val="TDC_COA_Grp_Sumry69"/>
      <sheetName val="TDC_Item_Dets-Full69"/>
      <sheetName val="TDC_Item_Dets69"/>
      <sheetName val="TDC_Item_Sumry69"/>
      <sheetName val="TDC_Key_Qty_Sumry69"/>
      <sheetName val="List_-_Components69"/>
      <sheetName val="List_-_Equipment69"/>
      <sheetName val="COA_Sumry_-_Std_Imp69"/>
      <sheetName val="Contr_TDC_-_Std_Imp69"/>
      <sheetName val="Item_Sumry_-_Std_Imp69"/>
      <sheetName val="Proj_TIC_-_Std_Imp69"/>
      <sheetName val="Project_Metrics69"/>
      <sheetName val="Unit_Costs_-_Std_Imp69"/>
      <sheetName val="Unit_MH_-_Std_Imp69"/>
      <sheetName val="Sheet1_(3)63"/>
      <sheetName val="선급금_(2)63"/>
      <sheetName val="Sheet1_(2)63"/>
      <sheetName val="TDC_COA_Sumry63"/>
      <sheetName val="COA_Sumry_by_Area63"/>
      <sheetName val="COA_Sumry_by_Contr63"/>
      <sheetName val="COA_Sumry_by_RG63"/>
      <sheetName val="TDC_COA_Grp_Sumry63"/>
      <sheetName val="TDC_Item_Dets-Full63"/>
      <sheetName val="TDC_Item_Dets63"/>
      <sheetName val="TDC_Item_Sumry63"/>
      <sheetName val="TDC_Key_Qty_Sumry63"/>
      <sheetName val="List_-_Components63"/>
      <sheetName val="List_-_Equipment63"/>
      <sheetName val="COA_Sumry_-_Std_Imp63"/>
      <sheetName val="Contr_TDC_-_Std_Imp63"/>
      <sheetName val="Item_Sumry_-_Std_Imp63"/>
      <sheetName val="Proj_TIC_-_Std_Imp63"/>
      <sheetName val="Project_Metrics63"/>
      <sheetName val="Unit_Costs_-_Std_Imp63"/>
      <sheetName val="Unit_MH_-_Std_Imp63"/>
      <sheetName val="Sheet1_(3)64"/>
      <sheetName val="선급금_(2)64"/>
      <sheetName val="Sheet1_(2)64"/>
      <sheetName val="TDC_COA_Sumry64"/>
      <sheetName val="COA_Sumry_by_Area64"/>
      <sheetName val="COA_Sumry_by_Contr64"/>
      <sheetName val="COA_Sumry_by_RG64"/>
      <sheetName val="TDC_COA_Grp_Sumry64"/>
      <sheetName val="TDC_Item_Dets-Full64"/>
      <sheetName val="TDC_Item_Dets64"/>
      <sheetName val="TDC_Item_Sumry64"/>
      <sheetName val="TDC_Key_Qty_Sumry64"/>
      <sheetName val="List_-_Components64"/>
      <sheetName val="List_-_Equipment64"/>
      <sheetName val="COA_Sumry_-_Std_Imp64"/>
      <sheetName val="Contr_TDC_-_Std_Imp64"/>
      <sheetName val="Item_Sumry_-_Std_Imp64"/>
      <sheetName val="Proj_TIC_-_Std_Imp64"/>
      <sheetName val="Project_Metrics64"/>
      <sheetName val="Unit_Costs_-_Std_Imp64"/>
      <sheetName val="Unit_MH_-_Std_Imp64"/>
      <sheetName val="Sheet1_(3)65"/>
      <sheetName val="선급금_(2)65"/>
      <sheetName val="Sheet1_(2)65"/>
      <sheetName val="TDC_COA_Sumry65"/>
      <sheetName val="COA_Sumry_by_Area65"/>
      <sheetName val="COA_Sumry_by_Contr65"/>
      <sheetName val="COA_Sumry_by_RG65"/>
      <sheetName val="TDC_COA_Grp_Sumry65"/>
      <sheetName val="TDC_Item_Dets-Full65"/>
      <sheetName val="TDC_Item_Dets65"/>
      <sheetName val="TDC_Item_Sumry65"/>
      <sheetName val="TDC_Key_Qty_Sumry65"/>
      <sheetName val="List_-_Components65"/>
      <sheetName val="List_-_Equipment65"/>
      <sheetName val="COA_Sumry_-_Std_Imp65"/>
      <sheetName val="Contr_TDC_-_Std_Imp65"/>
      <sheetName val="Item_Sumry_-_Std_Imp65"/>
      <sheetName val="Proj_TIC_-_Std_Imp65"/>
      <sheetName val="Project_Metrics65"/>
      <sheetName val="Unit_Costs_-_Std_Imp65"/>
      <sheetName val="Unit_MH_-_Std_Imp65"/>
      <sheetName val="Sheet1_(3)66"/>
      <sheetName val="선급금_(2)66"/>
      <sheetName val="Sheet1_(2)66"/>
      <sheetName val="TDC_COA_Sumry66"/>
      <sheetName val="COA_Sumry_by_Area66"/>
      <sheetName val="COA_Sumry_by_Contr66"/>
      <sheetName val="COA_Sumry_by_RG66"/>
      <sheetName val="TDC_COA_Grp_Sumry66"/>
      <sheetName val="TDC_Item_Dets-Full66"/>
      <sheetName val="TDC_Item_Dets66"/>
      <sheetName val="TDC_Item_Sumry66"/>
      <sheetName val="TDC_Key_Qty_Sumry66"/>
      <sheetName val="List_-_Components66"/>
      <sheetName val="List_-_Equipment66"/>
      <sheetName val="COA_Sumry_-_Std_Imp66"/>
      <sheetName val="Contr_TDC_-_Std_Imp66"/>
      <sheetName val="Item_Sumry_-_Std_Imp66"/>
      <sheetName val="Proj_TIC_-_Std_Imp66"/>
      <sheetName val="Project_Metrics66"/>
      <sheetName val="Unit_Costs_-_Std_Imp66"/>
      <sheetName val="Unit_MH_-_Std_Imp66"/>
      <sheetName val="Sheet1_(3)67"/>
      <sheetName val="선급금_(2)67"/>
      <sheetName val="Sheet1_(2)67"/>
      <sheetName val="TDC_COA_Sumry67"/>
      <sheetName val="COA_Sumry_by_Area67"/>
      <sheetName val="COA_Sumry_by_Contr67"/>
      <sheetName val="COA_Sumry_by_RG67"/>
      <sheetName val="TDC_COA_Grp_Sumry67"/>
      <sheetName val="TDC_Item_Dets-Full67"/>
      <sheetName val="TDC_Item_Dets67"/>
      <sheetName val="TDC_Item_Sumry67"/>
      <sheetName val="TDC_Key_Qty_Sumry67"/>
      <sheetName val="List_-_Components67"/>
      <sheetName val="List_-_Equipment67"/>
      <sheetName val="COA_Sumry_-_Std_Imp67"/>
      <sheetName val="Contr_TDC_-_Std_Imp67"/>
      <sheetName val="Item_Sumry_-_Std_Imp67"/>
      <sheetName val="Proj_TIC_-_Std_Imp67"/>
      <sheetName val="Project_Metrics67"/>
      <sheetName val="Unit_Costs_-_Std_Imp67"/>
      <sheetName val="Unit_MH_-_Std_Imp67"/>
      <sheetName val="Sheet1_(3)68"/>
      <sheetName val="선급금_(2)68"/>
      <sheetName val="Sheet1_(2)68"/>
      <sheetName val="TDC_COA_Sumry68"/>
      <sheetName val="COA_Sumry_by_Area68"/>
      <sheetName val="COA_Sumry_by_Contr68"/>
      <sheetName val="COA_Sumry_by_RG68"/>
      <sheetName val="TDC_COA_Grp_Sumry68"/>
      <sheetName val="TDC_Item_Dets-Full68"/>
      <sheetName val="TDC_Item_Dets68"/>
      <sheetName val="TDC_Item_Sumry68"/>
      <sheetName val="TDC_Key_Qty_Sumry68"/>
      <sheetName val="List_-_Components68"/>
      <sheetName val="List_-_Equipment68"/>
      <sheetName val="COA_Sumry_-_Std_Imp68"/>
      <sheetName val="Contr_TDC_-_Std_Imp68"/>
      <sheetName val="Item_Sumry_-_Std_Imp68"/>
      <sheetName val="Proj_TIC_-_Std_Imp68"/>
      <sheetName val="Project_Metrics68"/>
      <sheetName val="Unit_Costs_-_Std_Imp68"/>
      <sheetName val="Unit_MH_-_Std_Imp68"/>
      <sheetName val="Sheet1_(3)76"/>
      <sheetName val="선급금_(2)76"/>
      <sheetName val="Sheet1_(2)76"/>
      <sheetName val="TDC_COA_Sumry76"/>
      <sheetName val="COA_Sumry_by_Area76"/>
      <sheetName val="COA_Sumry_by_Contr76"/>
      <sheetName val="COA_Sumry_by_RG76"/>
      <sheetName val="TDC_COA_Grp_Sumry76"/>
      <sheetName val="TDC_Item_Dets-Full76"/>
      <sheetName val="TDC_Item_Dets76"/>
      <sheetName val="TDC_Item_Sumry76"/>
      <sheetName val="TDC_Key_Qty_Sumry76"/>
      <sheetName val="List_-_Components76"/>
      <sheetName val="List_-_Equipment76"/>
      <sheetName val="COA_Sumry_-_Std_Imp76"/>
      <sheetName val="Contr_TDC_-_Std_Imp76"/>
      <sheetName val="Item_Sumry_-_Std_Imp76"/>
      <sheetName val="Proj_TIC_-_Std_Imp76"/>
      <sheetName val="Project_Metrics76"/>
      <sheetName val="Unit_Costs_-_Std_Imp76"/>
      <sheetName val="Unit_MH_-_Std_Imp76"/>
      <sheetName val="Sheet1_(3)71"/>
      <sheetName val="선급금_(2)71"/>
      <sheetName val="Sheet1_(2)71"/>
      <sheetName val="TDC_COA_Sumry71"/>
      <sheetName val="COA_Sumry_by_Area71"/>
      <sheetName val="COA_Sumry_by_Contr71"/>
      <sheetName val="COA_Sumry_by_RG71"/>
      <sheetName val="TDC_COA_Grp_Sumry71"/>
      <sheetName val="TDC_Item_Dets-Full71"/>
      <sheetName val="TDC_Item_Dets71"/>
      <sheetName val="TDC_Item_Sumry71"/>
      <sheetName val="TDC_Key_Qty_Sumry71"/>
      <sheetName val="List_-_Components71"/>
      <sheetName val="List_-_Equipment71"/>
      <sheetName val="COA_Sumry_-_Std_Imp71"/>
      <sheetName val="Contr_TDC_-_Std_Imp71"/>
      <sheetName val="Item_Sumry_-_Std_Imp71"/>
      <sheetName val="Proj_TIC_-_Std_Imp71"/>
      <sheetName val="Project_Metrics71"/>
      <sheetName val="Unit_Costs_-_Std_Imp71"/>
      <sheetName val="Unit_MH_-_Std_Imp71"/>
      <sheetName val="Sheet1_(3)70"/>
      <sheetName val="선급금_(2)70"/>
      <sheetName val="Sheet1_(2)70"/>
      <sheetName val="TDC_COA_Sumry70"/>
      <sheetName val="COA_Sumry_by_Area70"/>
      <sheetName val="COA_Sumry_by_Contr70"/>
      <sheetName val="COA_Sumry_by_RG70"/>
      <sheetName val="TDC_COA_Grp_Sumry70"/>
      <sheetName val="TDC_Item_Dets-Full70"/>
      <sheetName val="TDC_Item_Dets70"/>
      <sheetName val="TDC_Item_Sumry70"/>
      <sheetName val="TDC_Key_Qty_Sumry70"/>
      <sheetName val="List_-_Components70"/>
      <sheetName val="List_-_Equipment70"/>
      <sheetName val="COA_Sumry_-_Std_Imp70"/>
      <sheetName val="Contr_TDC_-_Std_Imp70"/>
      <sheetName val="Item_Sumry_-_Std_Imp70"/>
      <sheetName val="Proj_TIC_-_Std_Imp70"/>
      <sheetName val="Project_Metrics70"/>
      <sheetName val="Unit_Costs_-_Std_Imp70"/>
      <sheetName val="Unit_MH_-_Std_Imp70"/>
      <sheetName val="Sheet1_(3)72"/>
      <sheetName val="선급금_(2)72"/>
      <sheetName val="Sheet1_(2)72"/>
      <sheetName val="TDC_COA_Sumry72"/>
      <sheetName val="COA_Sumry_by_Area72"/>
      <sheetName val="COA_Sumry_by_Contr72"/>
      <sheetName val="COA_Sumry_by_RG72"/>
      <sheetName val="TDC_COA_Grp_Sumry72"/>
      <sheetName val="TDC_Item_Dets-Full72"/>
      <sheetName val="TDC_Item_Dets72"/>
      <sheetName val="TDC_Item_Sumry72"/>
      <sheetName val="TDC_Key_Qty_Sumry72"/>
      <sheetName val="List_-_Components72"/>
      <sheetName val="List_-_Equipment72"/>
      <sheetName val="COA_Sumry_-_Std_Imp72"/>
      <sheetName val="Contr_TDC_-_Std_Imp72"/>
      <sheetName val="Item_Sumry_-_Std_Imp72"/>
      <sheetName val="Proj_TIC_-_Std_Imp72"/>
      <sheetName val="Project_Metrics72"/>
      <sheetName val="Unit_Costs_-_Std_Imp72"/>
      <sheetName val="Unit_MH_-_Std_Imp72"/>
      <sheetName val="Sheet1_(3)73"/>
      <sheetName val="선급금_(2)73"/>
      <sheetName val="Sheet1_(2)73"/>
      <sheetName val="TDC_COA_Sumry73"/>
      <sheetName val="COA_Sumry_by_Area73"/>
      <sheetName val="COA_Sumry_by_Contr73"/>
      <sheetName val="COA_Sumry_by_RG73"/>
      <sheetName val="TDC_COA_Grp_Sumry73"/>
      <sheetName val="TDC_Item_Dets-Full73"/>
      <sheetName val="TDC_Item_Dets73"/>
      <sheetName val="TDC_Item_Sumry73"/>
      <sheetName val="TDC_Key_Qty_Sumry73"/>
      <sheetName val="List_-_Components73"/>
      <sheetName val="List_-_Equipment73"/>
      <sheetName val="COA_Sumry_-_Std_Imp73"/>
      <sheetName val="Contr_TDC_-_Std_Imp73"/>
      <sheetName val="Item_Sumry_-_Std_Imp73"/>
      <sheetName val="Proj_TIC_-_Std_Imp73"/>
      <sheetName val="Project_Metrics73"/>
      <sheetName val="Unit_Costs_-_Std_Imp73"/>
      <sheetName val="Unit_MH_-_Std_Imp73"/>
      <sheetName val="Sheet1_(3)75"/>
      <sheetName val="선급금_(2)75"/>
      <sheetName val="Sheet1_(2)75"/>
      <sheetName val="TDC_COA_Sumry75"/>
      <sheetName val="COA_Sumry_by_Area75"/>
      <sheetName val="COA_Sumry_by_Contr75"/>
      <sheetName val="COA_Sumry_by_RG75"/>
      <sheetName val="TDC_COA_Grp_Sumry75"/>
      <sheetName val="TDC_Item_Dets-Full75"/>
      <sheetName val="TDC_Item_Dets75"/>
      <sheetName val="TDC_Item_Sumry75"/>
      <sheetName val="TDC_Key_Qty_Sumry75"/>
      <sheetName val="List_-_Components75"/>
      <sheetName val="List_-_Equipment75"/>
      <sheetName val="COA_Sumry_-_Std_Imp75"/>
      <sheetName val="Contr_TDC_-_Std_Imp75"/>
      <sheetName val="Item_Sumry_-_Std_Imp75"/>
      <sheetName val="Proj_TIC_-_Std_Imp75"/>
      <sheetName val="Project_Metrics75"/>
      <sheetName val="Unit_Costs_-_Std_Imp75"/>
      <sheetName val="Unit_MH_-_Std_Imp75"/>
      <sheetName val="Sheet1_(3)74"/>
      <sheetName val="선급금_(2)74"/>
      <sheetName val="Sheet1_(2)74"/>
      <sheetName val="TDC_COA_Sumry74"/>
      <sheetName val="COA_Sumry_by_Area74"/>
      <sheetName val="COA_Sumry_by_Contr74"/>
      <sheetName val="COA_Sumry_by_RG74"/>
      <sheetName val="TDC_COA_Grp_Sumry74"/>
      <sheetName val="TDC_Item_Dets-Full74"/>
      <sheetName val="TDC_Item_Dets74"/>
      <sheetName val="TDC_Item_Sumry74"/>
      <sheetName val="TDC_Key_Qty_Sumry74"/>
      <sheetName val="List_-_Components74"/>
      <sheetName val="List_-_Equipment74"/>
      <sheetName val="COA_Sumry_-_Std_Imp74"/>
      <sheetName val="Contr_TDC_-_Std_Imp74"/>
      <sheetName val="Item_Sumry_-_Std_Imp74"/>
      <sheetName val="Proj_TIC_-_Std_Imp74"/>
      <sheetName val="Project_Metrics74"/>
      <sheetName val="Unit_Costs_-_Std_Imp74"/>
      <sheetName val="Unit_MH_-_Std_Imp74"/>
      <sheetName val="Sheet1_(3)77"/>
      <sheetName val="선급금_(2)77"/>
      <sheetName val="Sheet1_(2)77"/>
      <sheetName val="TDC_COA_Sumry77"/>
      <sheetName val="COA_Sumry_by_Area77"/>
      <sheetName val="COA_Sumry_by_Contr77"/>
      <sheetName val="COA_Sumry_by_RG77"/>
      <sheetName val="TDC_COA_Grp_Sumry77"/>
      <sheetName val="TDC_Item_Dets-Full77"/>
      <sheetName val="TDC_Item_Dets77"/>
      <sheetName val="TDC_Item_Sumry77"/>
      <sheetName val="TDC_Key_Qty_Sumry77"/>
      <sheetName val="List_-_Components77"/>
      <sheetName val="List_-_Equipment77"/>
      <sheetName val="COA_Sumry_-_Std_Imp77"/>
      <sheetName val="Contr_TDC_-_Std_Imp77"/>
      <sheetName val="Item_Sumry_-_Std_Imp77"/>
      <sheetName val="Proj_TIC_-_Std_Imp77"/>
      <sheetName val="Project_Metrics77"/>
      <sheetName val="Unit_Costs_-_Std_Imp77"/>
      <sheetName val="Unit_MH_-_Std_Imp77"/>
      <sheetName val="Sheet1_(3)78"/>
      <sheetName val="선급금_(2)78"/>
      <sheetName val="Sheet1_(2)78"/>
      <sheetName val="TDC_COA_Sumry78"/>
      <sheetName val="COA_Sumry_by_Area78"/>
      <sheetName val="COA_Sumry_by_Contr78"/>
      <sheetName val="COA_Sumry_by_RG78"/>
      <sheetName val="TDC_COA_Grp_Sumry78"/>
      <sheetName val="TDC_Item_Dets-Full78"/>
      <sheetName val="TDC_Item_Dets78"/>
      <sheetName val="TDC_Item_Sumry78"/>
      <sheetName val="TDC_Key_Qty_Sumry78"/>
      <sheetName val="List_-_Components78"/>
      <sheetName val="List_-_Equipment78"/>
      <sheetName val="COA_Sumry_-_Std_Imp78"/>
      <sheetName val="Contr_TDC_-_Std_Imp78"/>
      <sheetName val="Item_Sumry_-_Std_Imp78"/>
      <sheetName val="Proj_TIC_-_Std_Imp78"/>
      <sheetName val="Project_Metrics78"/>
      <sheetName val="Unit_Costs_-_Std_Imp78"/>
      <sheetName val="Unit_MH_-_Std_Imp78"/>
      <sheetName val="Sheet1_(3)79"/>
      <sheetName val="선급금_(2)79"/>
      <sheetName val="Sheet1_(2)79"/>
      <sheetName val="TDC_COA_Sumry79"/>
      <sheetName val="COA_Sumry_by_Area79"/>
      <sheetName val="COA_Sumry_by_Contr79"/>
      <sheetName val="COA_Sumry_by_RG79"/>
      <sheetName val="TDC_COA_Grp_Sumry79"/>
      <sheetName val="TDC_Item_Dets-Full79"/>
      <sheetName val="TDC_Item_Dets79"/>
      <sheetName val="TDC_Item_Sumry79"/>
      <sheetName val="TDC_Key_Qty_Sumry79"/>
      <sheetName val="List_-_Components79"/>
      <sheetName val="List_-_Equipment79"/>
      <sheetName val="COA_Sumry_-_Std_Imp79"/>
      <sheetName val="Contr_TDC_-_Std_Imp79"/>
      <sheetName val="Item_Sumry_-_Std_Imp79"/>
      <sheetName val="Proj_TIC_-_Std_Imp79"/>
      <sheetName val="Project_Metrics79"/>
      <sheetName val="Unit_Costs_-_Std_Imp79"/>
      <sheetName val="Unit_MH_-_Std_Imp79"/>
      <sheetName val="Sheet1_(3)80"/>
      <sheetName val="선급금_(2)80"/>
      <sheetName val="Sheet1_(2)80"/>
      <sheetName val="TDC_COA_Sumry80"/>
      <sheetName val="COA_Sumry_by_Area80"/>
      <sheetName val="COA_Sumry_by_Contr80"/>
      <sheetName val="COA_Sumry_by_RG80"/>
      <sheetName val="TDC_COA_Grp_Sumry80"/>
      <sheetName val="TDC_Item_Dets-Full80"/>
      <sheetName val="TDC_Item_Dets80"/>
      <sheetName val="TDC_Item_Sumry80"/>
      <sheetName val="TDC_Key_Qty_Sumry80"/>
      <sheetName val="List_-_Components80"/>
      <sheetName val="List_-_Equipment80"/>
      <sheetName val="COA_Sumry_-_Std_Imp80"/>
      <sheetName val="Contr_TDC_-_Std_Imp80"/>
      <sheetName val="Item_Sumry_-_Std_Imp80"/>
      <sheetName val="Proj_TIC_-_Std_Imp80"/>
      <sheetName val="Project_Metrics80"/>
      <sheetName val="Unit_Costs_-_Std_Imp80"/>
      <sheetName val="Unit_MH_-_Std_Imp80"/>
      <sheetName val="Sheet1_(3)86"/>
      <sheetName val="선급금_(2)86"/>
      <sheetName val="Sheet1_(2)86"/>
      <sheetName val="TDC_COA_Sumry86"/>
      <sheetName val="COA_Sumry_by_Area86"/>
      <sheetName val="COA_Sumry_by_Contr86"/>
      <sheetName val="COA_Sumry_by_RG86"/>
      <sheetName val="TDC_COA_Grp_Sumry86"/>
      <sheetName val="TDC_Item_Dets-Full86"/>
      <sheetName val="TDC_Item_Dets86"/>
      <sheetName val="TDC_Item_Sumry86"/>
      <sheetName val="TDC_Key_Qty_Sumry86"/>
      <sheetName val="List_-_Components86"/>
      <sheetName val="List_-_Equipment86"/>
      <sheetName val="COA_Sumry_-_Std_Imp86"/>
      <sheetName val="Contr_TDC_-_Std_Imp86"/>
      <sheetName val="Item_Sumry_-_Std_Imp86"/>
      <sheetName val="Proj_TIC_-_Std_Imp86"/>
      <sheetName val="Project_Metrics86"/>
      <sheetName val="Unit_Costs_-_Std_Imp86"/>
      <sheetName val="Unit_MH_-_Std_Imp86"/>
      <sheetName val="Sheet1_(3)81"/>
      <sheetName val="선급금_(2)81"/>
      <sheetName val="Sheet1_(2)81"/>
      <sheetName val="TDC_COA_Sumry81"/>
      <sheetName val="COA_Sumry_by_Area81"/>
      <sheetName val="COA_Sumry_by_Contr81"/>
      <sheetName val="COA_Sumry_by_RG81"/>
      <sheetName val="TDC_COA_Grp_Sumry81"/>
      <sheetName val="TDC_Item_Dets-Full81"/>
      <sheetName val="TDC_Item_Dets81"/>
      <sheetName val="TDC_Item_Sumry81"/>
      <sheetName val="TDC_Key_Qty_Sumry81"/>
      <sheetName val="List_-_Components81"/>
      <sheetName val="List_-_Equipment81"/>
      <sheetName val="COA_Sumry_-_Std_Imp81"/>
      <sheetName val="Contr_TDC_-_Std_Imp81"/>
      <sheetName val="Item_Sumry_-_Std_Imp81"/>
      <sheetName val="Proj_TIC_-_Std_Imp81"/>
      <sheetName val="Project_Metrics81"/>
      <sheetName val="Unit_Costs_-_Std_Imp81"/>
      <sheetName val="Unit_MH_-_Std_Imp81"/>
      <sheetName val="Sheet1_(3)82"/>
      <sheetName val="선급금_(2)82"/>
      <sheetName val="Sheet1_(2)82"/>
      <sheetName val="TDC_COA_Sumry82"/>
      <sheetName val="COA_Sumry_by_Area82"/>
      <sheetName val="COA_Sumry_by_Contr82"/>
      <sheetName val="COA_Sumry_by_RG82"/>
      <sheetName val="TDC_COA_Grp_Sumry82"/>
      <sheetName val="TDC_Item_Dets-Full82"/>
      <sheetName val="TDC_Item_Dets82"/>
      <sheetName val="TDC_Item_Sumry82"/>
      <sheetName val="TDC_Key_Qty_Sumry82"/>
      <sheetName val="List_-_Components82"/>
      <sheetName val="List_-_Equipment82"/>
      <sheetName val="COA_Sumry_-_Std_Imp82"/>
      <sheetName val="Contr_TDC_-_Std_Imp82"/>
      <sheetName val="Item_Sumry_-_Std_Imp82"/>
      <sheetName val="Proj_TIC_-_Std_Imp82"/>
      <sheetName val="Project_Metrics82"/>
      <sheetName val="Unit_Costs_-_Std_Imp82"/>
      <sheetName val="Unit_MH_-_Std_Imp82"/>
      <sheetName val="Sheet1_(3)83"/>
      <sheetName val="선급금_(2)83"/>
      <sheetName val="Sheet1_(2)83"/>
      <sheetName val="TDC_COA_Sumry83"/>
      <sheetName val="COA_Sumry_by_Area83"/>
      <sheetName val="COA_Sumry_by_Contr83"/>
      <sheetName val="COA_Sumry_by_RG83"/>
      <sheetName val="TDC_COA_Grp_Sumry83"/>
      <sheetName val="TDC_Item_Dets-Full83"/>
      <sheetName val="TDC_Item_Dets83"/>
      <sheetName val="TDC_Item_Sumry83"/>
      <sheetName val="TDC_Key_Qty_Sumry83"/>
      <sheetName val="List_-_Components83"/>
      <sheetName val="List_-_Equipment83"/>
      <sheetName val="COA_Sumry_-_Std_Imp83"/>
      <sheetName val="Contr_TDC_-_Std_Imp83"/>
      <sheetName val="Item_Sumry_-_Std_Imp83"/>
      <sheetName val="Proj_TIC_-_Std_Imp83"/>
      <sheetName val="Project_Metrics83"/>
      <sheetName val="Unit_Costs_-_Std_Imp83"/>
      <sheetName val="Unit_MH_-_Std_Imp83"/>
      <sheetName val="Sheet1_(3)85"/>
      <sheetName val="선급금_(2)85"/>
      <sheetName val="Sheet1_(2)85"/>
      <sheetName val="TDC_COA_Sumry85"/>
      <sheetName val="COA_Sumry_by_Area85"/>
      <sheetName val="COA_Sumry_by_Contr85"/>
      <sheetName val="COA_Sumry_by_RG85"/>
      <sheetName val="TDC_COA_Grp_Sumry85"/>
      <sheetName val="TDC_Item_Dets-Full85"/>
      <sheetName val="TDC_Item_Dets85"/>
      <sheetName val="TDC_Item_Sumry85"/>
      <sheetName val="TDC_Key_Qty_Sumry85"/>
      <sheetName val="List_-_Components85"/>
      <sheetName val="List_-_Equipment85"/>
      <sheetName val="COA_Sumry_-_Std_Imp85"/>
      <sheetName val="Contr_TDC_-_Std_Imp85"/>
      <sheetName val="Item_Sumry_-_Std_Imp85"/>
      <sheetName val="Proj_TIC_-_Std_Imp85"/>
      <sheetName val="Project_Metrics85"/>
      <sheetName val="Unit_Costs_-_Std_Imp85"/>
      <sheetName val="Unit_MH_-_Std_Imp85"/>
      <sheetName val="Sheet1_(3)84"/>
      <sheetName val="선급금_(2)84"/>
      <sheetName val="Sheet1_(2)84"/>
      <sheetName val="TDC_COA_Sumry84"/>
      <sheetName val="COA_Sumry_by_Area84"/>
      <sheetName val="COA_Sumry_by_Contr84"/>
      <sheetName val="COA_Sumry_by_RG84"/>
      <sheetName val="TDC_COA_Grp_Sumry84"/>
      <sheetName val="TDC_Item_Dets-Full84"/>
      <sheetName val="TDC_Item_Dets84"/>
      <sheetName val="TDC_Item_Sumry84"/>
      <sheetName val="TDC_Key_Qty_Sumry84"/>
      <sheetName val="List_-_Components84"/>
      <sheetName val="List_-_Equipment84"/>
      <sheetName val="COA_Sumry_-_Std_Imp84"/>
      <sheetName val="Contr_TDC_-_Std_Imp84"/>
      <sheetName val="Item_Sumry_-_Std_Imp84"/>
      <sheetName val="Proj_TIC_-_Std_Imp84"/>
      <sheetName val="Project_Metrics84"/>
      <sheetName val="Unit_Costs_-_Std_Imp84"/>
      <sheetName val="Unit_MH_-_Std_Imp84"/>
      <sheetName val="Sheet1_(3)90"/>
      <sheetName val="선급금_(2)90"/>
      <sheetName val="Sheet1_(2)90"/>
      <sheetName val="TDC_COA_Sumry90"/>
      <sheetName val="COA_Sumry_by_Area90"/>
      <sheetName val="COA_Sumry_by_Contr90"/>
      <sheetName val="COA_Sumry_by_RG90"/>
      <sheetName val="TDC_COA_Grp_Sumry90"/>
      <sheetName val="TDC_Item_Dets-Full90"/>
      <sheetName val="TDC_Item_Dets90"/>
      <sheetName val="TDC_Item_Sumry90"/>
      <sheetName val="TDC_Key_Qty_Sumry90"/>
      <sheetName val="List_-_Components90"/>
      <sheetName val="List_-_Equipment90"/>
      <sheetName val="COA_Sumry_-_Std_Imp90"/>
      <sheetName val="Contr_TDC_-_Std_Imp90"/>
      <sheetName val="Item_Sumry_-_Std_Imp90"/>
      <sheetName val="Proj_TIC_-_Std_Imp90"/>
      <sheetName val="Project_Metrics90"/>
      <sheetName val="Unit_Costs_-_Std_Imp90"/>
      <sheetName val="Unit_MH_-_Std_Imp90"/>
      <sheetName val="Sheet1_(3)87"/>
      <sheetName val="선급금_(2)87"/>
      <sheetName val="Sheet1_(2)87"/>
      <sheetName val="TDC_COA_Sumry87"/>
      <sheetName val="COA_Sumry_by_Area87"/>
      <sheetName val="COA_Sumry_by_Contr87"/>
      <sheetName val="COA_Sumry_by_RG87"/>
      <sheetName val="TDC_COA_Grp_Sumry87"/>
      <sheetName val="TDC_Item_Dets-Full87"/>
      <sheetName val="TDC_Item_Dets87"/>
      <sheetName val="TDC_Item_Sumry87"/>
      <sheetName val="TDC_Key_Qty_Sumry87"/>
      <sheetName val="List_-_Components87"/>
      <sheetName val="List_-_Equipment87"/>
      <sheetName val="COA_Sumry_-_Std_Imp87"/>
      <sheetName val="Contr_TDC_-_Std_Imp87"/>
      <sheetName val="Item_Sumry_-_Std_Imp87"/>
      <sheetName val="Proj_TIC_-_Std_Imp87"/>
      <sheetName val="Project_Metrics87"/>
      <sheetName val="Unit_Costs_-_Std_Imp87"/>
      <sheetName val="Unit_MH_-_Std_Imp87"/>
      <sheetName val="Sheet1_(3)88"/>
      <sheetName val="선급금_(2)88"/>
      <sheetName val="Sheet1_(2)88"/>
      <sheetName val="TDC_COA_Sumry88"/>
      <sheetName val="COA_Sumry_by_Area88"/>
      <sheetName val="COA_Sumry_by_Contr88"/>
      <sheetName val="COA_Sumry_by_RG88"/>
      <sheetName val="TDC_COA_Grp_Sumry88"/>
      <sheetName val="TDC_Item_Dets-Full88"/>
      <sheetName val="TDC_Item_Dets88"/>
      <sheetName val="TDC_Item_Sumry88"/>
      <sheetName val="TDC_Key_Qty_Sumry88"/>
      <sheetName val="List_-_Components88"/>
      <sheetName val="List_-_Equipment88"/>
      <sheetName val="COA_Sumry_-_Std_Imp88"/>
      <sheetName val="Contr_TDC_-_Std_Imp88"/>
      <sheetName val="Item_Sumry_-_Std_Imp88"/>
      <sheetName val="Proj_TIC_-_Std_Imp88"/>
      <sheetName val="Project_Metrics88"/>
      <sheetName val="Unit_Costs_-_Std_Imp88"/>
      <sheetName val="Unit_MH_-_Std_Imp88"/>
      <sheetName val="Sheet1_(3)89"/>
      <sheetName val="선급금_(2)89"/>
      <sheetName val="Sheet1_(2)89"/>
      <sheetName val="TDC_COA_Sumry89"/>
      <sheetName val="COA_Sumry_by_Area89"/>
      <sheetName val="COA_Sumry_by_Contr89"/>
      <sheetName val="COA_Sumry_by_RG89"/>
      <sheetName val="TDC_COA_Grp_Sumry89"/>
      <sheetName val="TDC_Item_Dets-Full89"/>
      <sheetName val="TDC_Item_Dets89"/>
      <sheetName val="TDC_Item_Sumry89"/>
      <sheetName val="TDC_Key_Qty_Sumry89"/>
      <sheetName val="List_-_Components89"/>
      <sheetName val="List_-_Equipment89"/>
      <sheetName val="COA_Sumry_-_Std_Imp89"/>
      <sheetName val="Contr_TDC_-_Std_Imp89"/>
      <sheetName val="Item_Sumry_-_Std_Imp89"/>
      <sheetName val="Proj_TIC_-_Std_Imp89"/>
      <sheetName val="Project_Metrics89"/>
      <sheetName val="Unit_Costs_-_Std_Imp89"/>
      <sheetName val="Unit_MH_-_Std_Imp89"/>
      <sheetName val="Sheet1_(3)106"/>
      <sheetName val="선급금_(2)106"/>
      <sheetName val="Sheet1_(2)106"/>
      <sheetName val="TDC_COA_Sumry106"/>
      <sheetName val="COA_Sumry_by_Area106"/>
      <sheetName val="COA_Sumry_by_Contr106"/>
      <sheetName val="COA_Sumry_by_RG106"/>
      <sheetName val="TDC_COA_Grp_Sumry106"/>
      <sheetName val="TDC_Item_Dets-Full106"/>
      <sheetName val="TDC_Item_Dets106"/>
      <sheetName val="TDC_Item_Sumry106"/>
      <sheetName val="TDC_Key_Qty_Sumry106"/>
      <sheetName val="List_-_Components106"/>
      <sheetName val="List_-_Equipment106"/>
      <sheetName val="COA_Sumry_-_Std_Imp106"/>
      <sheetName val="Contr_TDC_-_Std_Imp106"/>
      <sheetName val="Item_Sumry_-_Std_Imp106"/>
      <sheetName val="Proj_TIC_-_Std_Imp106"/>
      <sheetName val="Project_Metrics106"/>
      <sheetName val="Unit_Costs_-_Std_Imp106"/>
      <sheetName val="Unit_MH_-_Std_Imp106"/>
      <sheetName val="Sheet1_(3)91"/>
      <sheetName val="선급금_(2)91"/>
      <sheetName val="Sheet1_(2)91"/>
      <sheetName val="TDC_COA_Sumry91"/>
      <sheetName val="COA_Sumry_by_Area91"/>
      <sheetName val="COA_Sumry_by_Contr91"/>
      <sheetName val="COA_Sumry_by_RG91"/>
      <sheetName val="TDC_COA_Grp_Sumry91"/>
      <sheetName val="TDC_Item_Dets-Full91"/>
      <sheetName val="TDC_Item_Dets91"/>
      <sheetName val="TDC_Item_Sumry91"/>
      <sheetName val="TDC_Key_Qty_Sumry91"/>
      <sheetName val="List_-_Components91"/>
      <sheetName val="List_-_Equipment91"/>
      <sheetName val="COA_Sumry_-_Std_Imp91"/>
      <sheetName val="Contr_TDC_-_Std_Imp91"/>
      <sheetName val="Item_Sumry_-_Std_Imp91"/>
      <sheetName val="Proj_TIC_-_Std_Imp91"/>
      <sheetName val="Project_Metrics91"/>
      <sheetName val="Unit_Costs_-_Std_Imp91"/>
      <sheetName val="Unit_MH_-_Std_Imp91"/>
      <sheetName val="Sheet1_(3)92"/>
      <sheetName val="선급금_(2)92"/>
      <sheetName val="Sheet1_(2)92"/>
      <sheetName val="TDC_COA_Sumry92"/>
      <sheetName val="COA_Sumry_by_Area92"/>
      <sheetName val="COA_Sumry_by_Contr92"/>
      <sheetName val="COA_Sumry_by_RG92"/>
      <sheetName val="TDC_COA_Grp_Sumry92"/>
      <sheetName val="TDC_Item_Dets-Full92"/>
      <sheetName val="TDC_Item_Dets92"/>
      <sheetName val="TDC_Item_Sumry92"/>
      <sheetName val="TDC_Key_Qty_Sumry92"/>
      <sheetName val="List_-_Components92"/>
      <sheetName val="List_-_Equipment92"/>
      <sheetName val="COA_Sumry_-_Std_Imp92"/>
      <sheetName val="Contr_TDC_-_Std_Imp92"/>
      <sheetName val="Item_Sumry_-_Std_Imp92"/>
      <sheetName val="Proj_TIC_-_Std_Imp92"/>
      <sheetName val="Project_Metrics92"/>
      <sheetName val="Unit_Costs_-_Std_Imp92"/>
      <sheetName val="Unit_MH_-_Std_Imp92"/>
      <sheetName val="Sheet1_(3)93"/>
      <sheetName val="선급금_(2)93"/>
      <sheetName val="Sheet1_(2)93"/>
      <sheetName val="TDC_COA_Sumry93"/>
      <sheetName val="COA_Sumry_by_Area93"/>
      <sheetName val="COA_Sumry_by_Contr93"/>
      <sheetName val="COA_Sumry_by_RG93"/>
      <sheetName val="TDC_COA_Grp_Sumry93"/>
      <sheetName val="TDC_Item_Dets-Full93"/>
      <sheetName val="TDC_Item_Dets93"/>
      <sheetName val="TDC_Item_Sumry93"/>
      <sheetName val="TDC_Key_Qty_Sumry93"/>
      <sheetName val="List_-_Components93"/>
      <sheetName val="List_-_Equipment93"/>
      <sheetName val="COA_Sumry_-_Std_Imp93"/>
      <sheetName val="Contr_TDC_-_Std_Imp93"/>
      <sheetName val="Item_Sumry_-_Std_Imp93"/>
      <sheetName val="Proj_TIC_-_Std_Imp93"/>
      <sheetName val="Project_Metrics93"/>
      <sheetName val="Unit_Costs_-_Std_Imp93"/>
      <sheetName val="Unit_MH_-_Std_Imp93"/>
      <sheetName val="Sheet1_(3)94"/>
      <sheetName val="선급금_(2)94"/>
      <sheetName val="Sheet1_(2)94"/>
      <sheetName val="TDC_COA_Sumry94"/>
      <sheetName val="COA_Sumry_by_Area94"/>
      <sheetName val="COA_Sumry_by_Contr94"/>
      <sheetName val="COA_Sumry_by_RG94"/>
      <sheetName val="TDC_COA_Grp_Sumry94"/>
      <sheetName val="TDC_Item_Dets-Full94"/>
      <sheetName val="TDC_Item_Dets94"/>
      <sheetName val="TDC_Item_Sumry94"/>
      <sheetName val="TDC_Key_Qty_Sumry94"/>
      <sheetName val="List_-_Components94"/>
      <sheetName val="List_-_Equipment94"/>
      <sheetName val="COA_Sumry_-_Std_Imp94"/>
      <sheetName val="Contr_TDC_-_Std_Imp94"/>
      <sheetName val="Item_Sumry_-_Std_Imp94"/>
      <sheetName val="Proj_TIC_-_Std_Imp94"/>
      <sheetName val="Project_Metrics94"/>
      <sheetName val="Unit_Costs_-_Std_Imp94"/>
      <sheetName val="Unit_MH_-_Std_Imp94"/>
      <sheetName val="Sheet1_(3)95"/>
      <sheetName val="선급금_(2)95"/>
      <sheetName val="Sheet1_(2)95"/>
      <sheetName val="TDC_COA_Sumry95"/>
      <sheetName val="COA_Sumry_by_Area95"/>
      <sheetName val="COA_Sumry_by_Contr95"/>
      <sheetName val="COA_Sumry_by_RG95"/>
      <sheetName val="TDC_COA_Grp_Sumry95"/>
      <sheetName val="TDC_Item_Dets-Full95"/>
      <sheetName val="TDC_Item_Dets95"/>
      <sheetName val="TDC_Item_Sumry95"/>
      <sheetName val="TDC_Key_Qty_Sumry95"/>
      <sheetName val="List_-_Components95"/>
      <sheetName val="List_-_Equipment95"/>
      <sheetName val="COA_Sumry_-_Std_Imp95"/>
      <sheetName val="Contr_TDC_-_Std_Imp95"/>
      <sheetName val="Item_Sumry_-_Std_Imp95"/>
      <sheetName val="Proj_TIC_-_Std_Imp95"/>
      <sheetName val="Project_Metrics95"/>
      <sheetName val="Unit_Costs_-_Std_Imp95"/>
      <sheetName val="Unit_MH_-_Std_Imp95"/>
      <sheetName val="Sheet1_(3)96"/>
      <sheetName val="선급금_(2)96"/>
      <sheetName val="Sheet1_(2)96"/>
      <sheetName val="TDC_COA_Sumry96"/>
      <sheetName val="COA_Sumry_by_Area96"/>
      <sheetName val="COA_Sumry_by_Contr96"/>
      <sheetName val="COA_Sumry_by_RG96"/>
      <sheetName val="TDC_COA_Grp_Sumry96"/>
      <sheetName val="TDC_Item_Dets-Full96"/>
      <sheetName val="TDC_Item_Dets96"/>
      <sheetName val="TDC_Item_Sumry96"/>
      <sheetName val="TDC_Key_Qty_Sumry96"/>
      <sheetName val="List_-_Components96"/>
      <sheetName val="List_-_Equipment96"/>
      <sheetName val="COA_Sumry_-_Std_Imp96"/>
      <sheetName val="Contr_TDC_-_Std_Imp96"/>
      <sheetName val="Item_Sumry_-_Std_Imp96"/>
      <sheetName val="Proj_TIC_-_Std_Imp96"/>
      <sheetName val="Project_Metrics96"/>
      <sheetName val="Unit_Costs_-_Std_Imp96"/>
      <sheetName val="Unit_MH_-_Std_Imp96"/>
      <sheetName val="Sheet1_(3)97"/>
      <sheetName val="선급금_(2)97"/>
      <sheetName val="Sheet1_(2)97"/>
      <sheetName val="TDC_COA_Sumry97"/>
      <sheetName val="COA_Sumry_by_Area97"/>
      <sheetName val="COA_Sumry_by_Contr97"/>
      <sheetName val="COA_Sumry_by_RG97"/>
      <sheetName val="TDC_COA_Grp_Sumry97"/>
      <sheetName val="TDC_Item_Dets-Full97"/>
      <sheetName val="TDC_Item_Dets97"/>
      <sheetName val="TDC_Item_Sumry97"/>
      <sheetName val="TDC_Key_Qty_Sumry97"/>
      <sheetName val="List_-_Components97"/>
      <sheetName val="List_-_Equipment97"/>
      <sheetName val="COA_Sumry_-_Std_Imp97"/>
      <sheetName val="Contr_TDC_-_Std_Imp97"/>
      <sheetName val="Item_Sumry_-_Std_Imp97"/>
      <sheetName val="Proj_TIC_-_Std_Imp97"/>
      <sheetName val="Project_Metrics97"/>
      <sheetName val="Unit_Costs_-_Std_Imp97"/>
      <sheetName val="Unit_MH_-_Std_Imp97"/>
      <sheetName val="Sheet1_(3)99"/>
      <sheetName val="선급금_(2)99"/>
      <sheetName val="Sheet1_(2)99"/>
      <sheetName val="TDC_COA_Sumry99"/>
      <sheetName val="COA_Sumry_by_Area99"/>
      <sheetName val="COA_Sumry_by_Contr99"/>
      <sheetName val="COA_Sumry_by_RG99"/>
      <sheetName val="TDC_COA_Grp_Sumry99"/>
      <sheetName val="TDC_Item_Dets-Full99"/>
      <sheetName val="TDC_Item_Dets99"/>
      <sheetName val="TDC_Item_Sumry99"/>
      <sheetName val="TDC_Key_Qty_Sumry99"/>
      <sheetName val="List_-_Components99"/>
      <sheetName val="List_-_Equipment99"/>
      <sheetName val="COA_Sumry_-_Std_Imp99"/>
      <sheetName val="Contr_TDC_-_Std_Imp99"/>
      <sheetName val="Item_Sumry_-_Std_Imp99"/>
      <sheetName val="Proj_TIC_-_Std_Imp99"/>
      <sheetName val="Project_Metrics99"/>
      <sheetName val="Unit_Costs_-_Std_Imp99"/>
      <sheetName val="Unit_MH_-_Std_Imp99"/>
      <sheetName val="Sheet1_(3)98"/>
      <sheetName val="선급금_(2)98"/>
      <sheetName val="Sheet1_(2)98"/>
      <sheetName val="TDC_COA_Sumry98"/>
      <sheetName val="COA_Sumry_by_Area98"/>
      <sheetName val="COA_Sumry_by_Contr98"/>
      <sheetName val="COA_Sumry_by_RG98"/>
      <sheetName val="TDC_COA_Grp_Sumry98"/>
      <sheetName val="TDC_Item_Dets-Full98"/>
      <sheetName val="TDC_Item_Dets98"/>
      <sheetName val="TDC_Item_Sumry98"/>
      <sheetName val="TDC_Key_Qty_Sumry98"/>
      <sheetName val="List_-_Components98"/>
      <sheetName val="List_-_Equipment98"/>
      <sheetName val="COA_Sumry_-_Std_Imp98"/>
      <sheetName val="Contr_TDC_-_Std_Imp98"/>
      <sheetName val="Item_Sumry_-_Std_Imp98"/>
      <sheetName val="Proj_TIC_-_Std_Imp98"/>
      <sheetName val="Project_Metrics98"/>
      <sheetName val="Unit_Costs_-_Std_Imp98"/>
      <sheetName val="Unit_MH_-_Std_Imp98"/>
      <sheetName val="Sheet1_(3)100"/>
      <sheetName val="선급금_(2)100"/>
      <sheetName val="Sheet1_(2)100"/>
      <sheetName val="TDC_COA_Sumry100"/>
      <sheetName val="COA_Sumry_by_Area100"/>
      <sheetName val="COA_Sumry_by_Contr100"/>
      <sheetName val="COA_Sumry_by_RG100"/>
      <sheetName val="TDC_COA_Grp_Sumry100"/>
      <sheetName val="TDC_Item_Dets-Full100"/>
      <sheetName val="TDC_Item_Dets100"/>
      <sheetName val="TDC_Item_Sumry100"/>
      <sheetName val="TDC_Key_Qty_Sumry100"/>
      <sheetName val="List_-_Components100"/>
      <sheetName val="List_-_Equipment100"/>
      <sheetName val="COA_Sumry_-_Std_Imp100"/>
      <sheetName val="Contr_TDC_-_Std_Imp100"/>
      <sheetName val="Item_Sumry_-_Std_Imp100"/>
      <sheetName val="Proj_TIC_-_Std_Imp100"/>
      <sheetName val="Project_Metrics100"/>
      <sheetName val="Unit_Costs_-_Std_Imp100"/>
      <sheetName val="Unit_MH_-_Std_Imp100"/>
      <sheetName val="Sheet1_(3)103"/>
      <sheetName val="선급금_(2)103"/>
      <sheetName val="Sheet1_(2)103"/>
      <sheetName val="TDC_COA_Sumry103"/>
      <sheetName val="COA_Sumry_by_Area103"/>
      <sheetName val="COA_Sumry_by_Contr103"/>
      <sheetName val="COA_Sumry_by_RG103"/>
      <sheetName val="TDC_COA_Grp_Sumry103"/>
      <sheetName val="TDC_Item_Dets-Full103"/>
      <sheetName val="TDC_Item_Dets103"/>
      <sheetName val="TDC_Item_Sumry103"/>
      <sheetName val="TDC_Key_Qty_Sumry103"/>
      <sheetName val="List_-_Components103"/>
      <sheetName val="List_-_Equipment103"/>
      <sheetName val="COA_Sumry_-_Std_Imp103"/>
      <sheetName val="Contr_TDC_-_Std_Imp103"/>
      <sheetName val="Item_Sumry_-_Std_Imp103"/>
      <sheetName val="Proj_TIC_-_Std_Imp103"/>
      <sheetName val="Project_Metrics103"/>
      <sheetName val="Unit_Costs_-_Std_Imp103"/>
      <sheetName val="Unit_MH_-_Std_Imp103"/>
      <sheetName val="Sheet1_(3)101"/>
      <sheetName val="선급금_(2)101"/>
      <sheetName val="Sheet1_(2)101"/>
      <sheetName val="TDC_COA_Sumry101"/>
      <sheetName val="COA_Sumry_by_Area101"/>
      <sheetName val="COA_Sumry_by_Contr101"/>
      <sheetName val="COA_Sumry_by_RG101"/>
      <sheetName val="TDC_COA_Grp_Sumry101"/>
      <sheetName val="TDC_Item_Dets-Full101"/>
      <sheetName val="TDC_Item_Dets101"/>
      <sheetName val="TDC_Item_Sumry101"/>
      <sheetName val="TDC_Key_Qty_Sumry101"/>
      <sheetName val="List_-_Components101"/>
      <sheetName val="List_-_Equipment101"/>
      <sheetName val="COA_Sumry_-_Std_Imp101"/>
      <sheetName val="Contr_TDC_-_Std_Imp101"/>
      <sheetName val="Item_Sumry_-_Std_Imp101"/>
      <sheetName val="Proj_TIC_-_Std_Imp101"/>
      <sheetName val="Project_Metrics101"/>
      <sheetName val="Unit_Costs_-_Std_Imp101"/>
      <sheetName val="Unit_MH_-_Std_Imp101"/>
      <sheetName val="Sheet1_(3)102"/>
      <sheetName val="선급금_(2)102"/>
      <sheetName val="Sheet1_(2)102"/>
      <sheetName val="TDC_COA_Sumry102"/>
      <sheetName val="COA_Sumry_by_Area102"/>
      <sheetName val="COA_Sumry_by_Contr102"/>
      <sheetName val="COA_Sumry_by_RG102"/>
      <sheetName val="TDC_COA_Grp_Sumry102"/>
      <sheetName val="TDC_Item_Dets-Full102"/>
      <sheetName val="TDC_Item_Dets102"/>
      <sheetName val="TDC_Item_Sumry102"/>
      <sheetName val="TDC_Key_Qty_Sumry102"/>
      <sheetName val="List_-_Components102"/>
      <sheetName val="List_-_Equipment102"/>
      <sheetName val="COA_Sumry_-_Std_Imp102"/>
      <sheetName val="Contr_TDC_-_Std_Imp102"/>
      <sheetName val="Item_Sumry_-_Std_Imp102"/>
      <sheetName val="Proj_TIC_-_Std_Imp102"/>
      <sheetName val="Project_Metrics102"/>
      <sheetName val="Unit_Costs_-_Std_Imp102"/>
      <sheetName val="Unit_MH_-_Std_Imp102"/>
      <sheetName val="Sheet1_(3)105"/>
      <sheetName val="선급금_(2)105"/>
      <sheetName val="Sheet1_(2)105"/>
      <sheetName val="TDC_COA_Sumry105"/>
      <sheetName val="COA_Sumry_by_Area105"/>
      <sheetName val="COA_Sumry_by_Contr105"/>
      <sheetName val="COA_Sumry_by_RG105"/>
      <sheetName val="TDC_COA_Grp_Sumry105"/>
      <sheetName val="TDC_Item_Dets-Full105"/>
      <sheetName val="TDC_Item_Dets105"/>
      <sheetName val="TDC_Item_Sumry105"/>
      <sheetName val="TDC_Key_Qty_Sumry105"/>
      <sheetName val="List_-_Components105"/>
      <sheetName val="List_-_Equipment105"/>
      <sheetName val="COA_Sumry_-_Std_Imp105"/>
      <sheetName val="Contr_TDC_-_Std_Imp105"/>
      <sheetName val="Item_Sumry_-_Std_Imp105"/>
      <sheetName val="Proj_TIC_-_Std_Imp105"/>
      <sheetName val="Project_Metrics105"/>
      <sheetName val="Unit_Costs_-_Std_Imp105"/>
      <sheetName val="Unit_MH_-_Std_Imp105"/>
      <sheetName val="Sheet1_(3)104"/>
      <sheetName val="선급금_(2)104"/>
      <sheetName val="Sheet1_(2)104"/>
      <sheetName val="TDC_COA_Sumry104"/>
      <sheetName val="COA_Sumry_by_Area104"/>
      <sheetName val="COA_Sumry_by_Contr104"/>
      <sheetName val="COA_Sumry_by_RG104"/>
      <sheetName val="TDC_COA_Grp_Sumry104"/>
      <sheetName val="TDC_Item_Dets-Full104"/>
      <sheetName val="TDC_Item_Dets104"/>
      <sheetName val="TDC_Item_Sumry104"/>
      <sheetName val="TDC_Key_Qty_Sumry104"/>
      <sheetName val="List_-_Components104"/>
      <sheetName val="List_-_Equipment104"/>
      <sheetName val="COA_Sumry_-_Std_Imp104"/>
      <sheetName val="Contr_TDC_-_Std_Imp104"/>
      <sheetName val="Item_Sumry_-_Std_Imp104"/>
      <sheetName val="Proj_TIC_-_Std_Imp104"/>
      <sheetName val="Project_Metrics104"/>
      <sheetName val="Unit_Costs_-_Std_Imp104"/>
      <sheetName val="Unit_MH_-_Std_Imp104"/>
      <sheetName val="Sheet1_(3)107"/>
      <sheetName val="선급금_(2)107"/>
      <sheetName val="Sheet1_(2)107"/>
      <sheetName val="TDC_COA_Sumry107"/>
      <sheetName val="COA_Sumry_by_Area107"/>
      <sheetName val="COA_Sumry_by_Contr107"/>
      <sheetName val="COA_Sumry_by_RG107"/>
      <sheetName val="TDC_COA_Grp_Sumry107"/>
      <sheetName val="TDC_Item_Dets-Full107"/>
      <sheetName val="TDC_Item_Dets107"/>
      <sheetName val="TDC_Item_Sumry107"/>
      <sheetName val="TDC_Key_Qty_Sumry107"/>
      <sheetName val="List_-_Components107"/>
      <sheetName val="List_-_Equipment107"/>
      <sheetName val="COA_Sumry_-_Std_Imp107"/>
      <sheetName val="Contr_TDC_-_Std_Imp107"/>
      <sheetName val="Item_Sumry_-_Std_Imp107"/>
      <sheetName val="Proj_TIC_-_Std_Imp107"/>
      <sheetName val="Project_Metrics107"/>
      <sheetName val="Unit_Costs_-_Std_Imp107"/>
      <sheetName val="Unit_MH_-_Std_Imp107"/>
      <sheetName val="Sheet1_(3)110"/>
      <sheetName val="선급금_(2)110"/>
      <sheetName val="Sheet1_(2)110"/>
      <sheetName val="TDC_COA_Sumry110"/>
      <sheetName val="COA_Sumry_by_Area110"/>
      <sheetName val="COA_Sumry_by_Contr110"/>
      <sheetName val="COA_Sumry_by_RG110"/>
      <sheetName val="TDC_COA_Grp_Sumry110"/>
      <sheetName val="TDC_Item_Dets-Full110"/>
      <sheetName val="TDC_Item_Dets110"/>
      <sheetName val="TDC_Item_Sumry110"/>
      <sheetName val="TDC_Key_Qty_Sumry110"/>
      <sheetName val="List_-_Components110"/>
      <sheetName val="List_-_Equipment110"/>
      <sheetName val="COA_Sumry_-_Std_Imp110"/>
      <sheetName val="Contr_TDC_-_Std_Imp110"/>
      <sheetName val="Item_Sumry_-_Std_Imp110"/>
      <sheetName val="Proj_TIC_-_Std_Imp110"/>
      <sheetName val="Project_Metrics110"/>
      <sheetName val="Unit_Costs_-_Std_Imp110"/>
      <sheetName val="Unit_MH_-_Std_Imp110"/>
      <sheetName val="Sheet1_(3)109"/>
      <sheetName val="선급금_(2)109"/>
      <sheetName val="Sheet1_(2)109"/>
      <sheetName val="TDC_COA_Sumry109"/>
      <sheetName val="COA_Sumry_by_Area109"/>
      <sheetName val="COA_Sumry_by_Contr109"/>
      <sheetName val="COA_Sumry_by_RG109"/>
      <sheetName val="TDC_COA_Grp_Sumry109"/>
      <sheetName val="TDC_Item_Dets-Full109"/>
      <sheetName val="TDC_Item_Dets109"/>
      <sheetName val="TDC_Item_Sumry109"/>
      <sheetName val="TDC_Key_Qty_Sumry109"/>
      <sheetName val="List_-_Components109"/>
      <sheetName val="List_-_Equipment109"/>
      <sheetName val="COA_Sumry_-_Std_Imp109"/>
      <sheetName val="Contr_TDC_-_Std_Imp109"/>
      <sheetName val="Item_Sumry_-_Std_Imp109"/>
      <sheetName val="Proj_TIC_-_Std_Imp109"/>
      <sheetName val="Project_Metrics109"/>
      <sheetName val="Unit_Costs_-_Std_Imp109"/>
      <sheetName val="Unit_MH_-_Std_Imp109"/>
      <sheetName val="Sheet1_(3)108"/>
      <sheetName val="선급금_(2)108"/>
      <sheetName val="Sheet1_(2)108"/>
      <sheetName val="TDC_COA_Sumry108"/>
      <sheetName val="COA_Sumry_by_Area108"/>
      <sheetName val="COA_Sumry_by_Contr108"/>
      <sheetName val="COA_Sumry_by_RG108"/>
      <sheetName val="TDC_COA_Grp_Sumry108"/>
      <sheetName val="TDC_Item_Dets-Full108"/>
      <sheetName val="TDC_Item_Dets108"/>
      <sheetName val="TDC_Item_Sumry108"/>
      <sheetName val="TDC_Key_Qty_Sumry108"/>
      <sheetName val="List_-_Components108"/>
      <sheetName val="List_-_Equipment108"/>
      <sheetName val="COA_Sumry_-_Std_Imp108"/>
      <sheetName val="Contr_TDC_-_Std_Imp108"/>
      <sheetName val="Item_Sumry_-_Std_Imp108"/>
      <sheetName val="Proj_TIC_-_Std_Imp108"/>
      <sheetName val="Project_Metrics108"/>
      <sheetName val="Unit_Costs_-_Std_Imp108"/>
      <sheetName val="Unit_MH_-_Std_Imp108"/>
      <sheetName val="Sheet1_(3)111"/>
      <sheetName val="선급금_(2)111"/>
      <sheetName val="Sheet1_(2)111"/>
      <sheetName val="TDC_COA_Sumry111"/>
      <sheetName val="COA_Sumry_by_Area111"/>
      <sheetName val="COA_Sumry_by_Contr111"/>
      <sheetName val="COA_Sumry_by_RG111"/>
      <sheetName val="TDC_COA_Grp_Sumry111"/>
      <sheetName val="TDC_Item_Dets-Full111"/>
      <sheetName val="TDC_Item_Dets111"/>
      <sheetName val="TDC_Item_Sumry111"/>
      <sheetName val="TDC_Key_Qty_Sumry111"/>
      <sheetName val="List_-_Components111"/>
      <sheetName val="List_-_Equipment111"/>
      <sheetName val="COA_Sumry_-_Std_Imp111"/>
      <sheetName val="Contr_TDC_-_Std_Imp111"/>
      <sheetName val="Item_Sumry_-_Std_Imp111"/>
      <sheetName val="Proj_TIC_-_Std_Imp111"/>
      <sheetName val="Project_Metrics111"/>
      <sheetName val="Unit_Costs_-_Std_Imp111"/>
      <sheetName val="Unit_MH_-_Std_Imp111"/>
      <sheetName val="Sheet1_(3)114"/>
      <sheetName val="선급금_(2)114"/>
      <sheetName val="Sheet1_(2)114"/>
      <sheetName val="TDC_COA_Sumry114"/>
      <sheetName val="COA_Sumry_by_Area114"/>
      <sheetName val="COA_Sumry_by_Contr114"/>
      <sheetName val="COA_Sumry_by_RG114"/>
      <sheetName val="TDC_COA_Grp_Sumry114"/>
      <sheetName val="TDC_Item_Dets-Full114"/>
      <sheetName val="TDC_Item_Dets114"/>
      <sheetName val="TDC_Item_Sumry114"/>
      <sheetName val="TDC_Key_Qty_Sumry114"/>
      <sheetName val="List_-_Components114"/>
      <sheetName val="List_-_Equipment114"/>
      <sheetName val="COA_Sumry_-_Std_Imp114"/>
      <sheetName val="Contr_TDC_-_Std_Imp114"/>
      <sheetName val="Item_Sumry_-_Std_Imp114"/>
      <sheetName val="Proj_TIC_-_Std_Imp114"/>
      <sheetName val="Project_Metrics114"/>
      <sheetName val="Unit_Costs_-_Std_Imp114"/>
      <sheetName val="Unit_MH_-_Std_Imp114"/>
      <sheetName val="Sheet1_(3)112"/>
      <sheetName val="선급금_(2)112"/>
      <sheetName val="Sheet1_(2)112"/>
      <sheetName val="TDC_COA_Sumry112"/>
      <sheetName val="COA_Sumry_by_Area112"/>
      <sheetName val="COA_Sumry_by_Contr112"/>
      <sheetName val="COA_Sumry_by_RG112"/>
      <sheetName val="TDC_COA_Grp_Sumry112"/>
      <sheetName val="TDC_Item_Dets-Full112"/>
      <sheetName val="TDC_Item_Dets112"/>
      <sheetName val="TDC_Item_Sumry112"/>
      <sheetName val="TDC_Key_Qty_Sumry112"/>
      <sheetName val="List_-_Components112"/>
      <sheetName val="List_-_Equipment112"/>
      <sheetName val="COA_Sumry_-_Std_Imp112"/>
      <sheetName val="Contr_TDC_-_Std_Imp112"/>
      <sheetName val="Item_Sumry_-_Std_Imp112"/>
      <sheetName val="Proj_TIC_-_Std_Imp112"/>
      <sheetName val="Project_Metrics112"/>
      <sheetName val="Unit_Costs_-_Std_Imp112"/>
      <sheetName val="Unit_MH_-_Std_Imp112"/>
      <sheetName val="Sheet1_(3)113"/>
      <sheetName val="선급금_(2)113"/>
      <sheetName val="Sheet1_(2)113"/>
      <sheetName val="TDC_COA_Sumry113"/>
      <sheetName val="COA_Sumry_by_Area113"/>
      <sheetName val="COA_Sumry_by_Contr113"/>
      <sheetName val="COA_Sumry_by_RG113"/>
      <sheetName val="TDC_COA_Grp_Sumry113"/>
      <sheetName val="TDC_Item_Dets-Full113"/>
      <sheetName val="TDC_Item_Dets113"/>
      <sheetName val="TDC_Item_Sumry113"/>
      <sheetName val="TDC_Key_Qty_Sumry113"/>
      <sheetName val="List_-_Components113"/>
      <sheetName val="List_-_Equipment113"/>
      <sheetName val="COA_Sumry_-_Std_Imp113"/>
      <sheetName val="Contr_TDC_-_Std_Imp113"/>
      <sheetName val="Item_Sumry_-_Std_Imp113"/>
      <sheetName val="Proj_TIC_-_Std_Imp113"/>
      <sheetName val="Project_Metrics113"/>
      <sheetName val="Unit_Costs_-_Std_Imp113"/>
      <sheetName val="Unit_MH_-_Std_Imp113"/>
      <sheetName val="Sheet1_(3)116"/>
      <sheetName val="선급금_(2)116"/>
      <sheetName val="Sheet1_(2)116"/>
      <sheetName val="TDC_COA_Sumry116"/>
      <sheetName val="COA_Sumry_by_Area116"/>
      <sheetName val="COA_Sumry_by_Contr116"/>
      <sheetName val="COA_Sumry_by_RG116"/>
      <sheetName val="TDC_COA_Grp_Sumry116"/>
      <sheetName val="TDC_Item_Dets-Full116"/>
      <sheetName val="TDC_Item_Dets116"/>
      <sheetName val="TDC_Item_Sumry116"/>
      <sheetName val="TDC_Key_Qty_Sumry116"/>
      <sheetName val="List_-_Components116"/>
      <sheetName val="List_-_Equipment116"/>
      <sheetName val="COA_Sumry_-_Std_Imp116"/>
      <sheetName val="Contr_TDC_-_Std_Imp116"/>
      <sheetName val="Item_Sumry_-_Std_Imp116"/>
      <sheetName val="Proj_TIC_-_Std_Imp116"/>
      <sheetName val="Project_Metrics116"/>
      <sheetName val="Unit_Costs_-_Std_Imp116"/>
      <sheetName val="Unit_MH_-_Std_Imp116"/>
      <sheetName val="Sheet1_(3)115"/>
      <sheetName val="선급금_(2)115"/>
      <sheetName val="Sheet1_(2)115"/>
      <sheetName val="TDC_COA_Sumry115"/>
      <sheetName val="COA_Sumry_by_Area115"/>
      <sheetName val="COA_Sumry_by_Contr115"/>
      <sheetName val="COA_Sumry_by_RG115"/>
      <sheetName val="TDC_COA_Grp_Sumry115"/>
      <sheetName val="TDC_Item_Dets-Full115"/>
      <sheetName val="TDC_Item_Dets115"/>
      <sheetName val="TDC_Item_Sumry115"/>
      <sheetName val="TDC_Key_Qty_Sumry115"/>
      <sheetName val="List_-_Components115"/>
      <sheetName val="List_-_Equipment115"/>
      <sheetName val="COA_Sumry_-_Std_Imp115"/>
      <sheetName val="Contr_TDC_-_Std_Imp115"/>
      <sheetName val="Item_Sumry_-_Std_Imp115"/>
      <sheetName val="Proj_TIC_-_Std_Imp115"/>
      <sheetName val="Project_Metrics115"/>
      <sheetName val="Unit_Costs_-_Std_Imp115"/>
      <sheetName val="Unit_MH_-_Std_Imp115"/>
      <sheetName val="Sheet1_(3)117"/>
      <sheetName val="선급금_(2)117"/>
      <sheetName val="Sheet1_(2)117"/>
      <sheetName val="TDC_COA_Sumry117"/>
      <sheetName val="COA_Sumry_by_Area117"/>
      <sheetName val="COA_Sumry_by_Contr117"/>
      <sheetName val="COA_Sumry_by_RG117"/>
      <sheetName val="TDC_COA_Grp_Sumry117"/>
      <sheetName val="TDC_Item_Dets-Full117"/>
      <sheetName val="TDC_Item_Dets117"/>
      <sheetName val="TDC_Item_Sumry117"/>
      <sheetName val="TDC_Key_Qty_Sumry117"/>
      <sheetName val="List_-_Components117"/>
      <sheetName val="List_-_Equipment117"/>
      <sheetName val="COA_Sumry_-_Std_Imp117"/>
      <sheetName val="Contr_TDC_-_Std_Imp117"/>
      <sheetName val="Item_Sumry_-_Std_Imp117"/>
      <sheetName val="Proj_TIC_-_Std_Imp117"/>
      <sheetName val="Project_Metrics117"/>
      <sheetName val="Unit_Costs_-_Std_Imp117"/>
      <sheetName val="Unit_MH_-_Std_Imp117"/>
      <sheetName val="Sheet1_(3)120"/>
      <sheetName val="선급금_(2)120"/>
      <sheetName val="Sheet1_(2)120"/>
      <sheetName val="TDC_COA_Sumry120"/>
      <sheetName val="COA_Sumry_by_Area120"/>
      <sheetName val="COA_Sumry_by_Contr120"/>
      <sheetName val="COA_Sumry_by_RG120"/>
      <sheetName val="TDC_COA_Grp_Sumry120"/>
      <sheetName val="TDC_Item_Dets-Full120"/>
      <sheetName val="TDC_Item_Dets120"/>
      <sheetName val="TDC_Item_Sumry120"/>
      <sheetName val="TDC_Key_Qty_Sumry120"/>
      <sheetName val="List_-_Components120"/>
      <sheetName val="List_-_Equipment120"/>
      <sheetName val="COA_Sumry_-_Std_Imp120"/>
      <sheetName val="Contr_TDC_-_Std_Imp120"/>
      <sheetName val="Item_Sumry_-_Std_Imp120"/>
      <sheetName val="Proj_TIC_-_Std_Imp120"/>
      <sheetName val="Project_Metrics120"/>
      <sheetName val="Unit_Costs_-_Std_Imp120"/>
      <sheetName val="Unit_MH_-_Std_Imp120"/>
      <sheetName val="Sheet1_(3)119"/>
      <sheetName val="선급금_(2)119"/>
      <sheetName val="Sheet1_(2)119"/>
      <sheetName val="TDC_COA_Sumry119"/>
      <sheetName val="COA_Sumry_by_Area119"/>
      <sheetName val="COA_Sumry_by_Contr119"/>
      <sheetName val="COA_Sumry_by_RG119"/>
      <sheetName val="TDC_COA_Grp_Sumry119"/>
      <sheetName val="TDC_Item_Dets-Full119"/>
      <sheetName val="TDC_Item_Dets119"/>
      <sheetName val="TDC_Item_Sumry119"/>
      <sheetName val="TDC_Key_Qty_Sumry119"/>
      <sheetName val="List_-_Components119"/>
      <sheetName val="List_-_Equipment119"/>
      <sheetName val="COA_Sumry_-_Std_Imp119"/>
      <sheetName val="Contr_TDC_-_Std_Imp119"/>
      <sheetName val="Item_Sumry_-_Std_Imp119"/>
      <sheetName val="Proj_TIC_-_Std_Imp119"/>
      <sheetName val="Project_Metrics119"/>
      <sheetName val="Unit_Costs_-_Std_Imp119"/>
      <sheetName val="Unit_MH_-_Std_Imp119"/>
      <sheetName val="Sheet1_(3)118"/>
      <sheetName val="선급금_(2)118"/>
      <sheetName val="Sheet1_(2)118"/>
      <sheetName val="TDC_COA_Sumry118"/>
      <sheetName val="COA_Sumry_by_Area118"/>
      <sheetName val="COA_Sumry_by_Contr118"/>
      <sheetName val="COA_Sumry_by_RG118"/>
      <sheetName val="TDC_COA_Grp_Sumry118"/>
      <sheetName val="TDC_Item_Dets-Full118"/>
      <sheetName val="TDC_Item_Dets118"/>
      <sheetName val="TDC_Item_Sumry118"/>
      <sheetName val="TDC_Key_Qty_Sumry118"/>
      <sheetName val="List_-_Components118"/>
      <sheetName val="List_-_Equipment118"/>
      <sheetName val="COA_Sumry_-_Std_Imp118"/>
      <sheetName val="Contr_TDC_-_Std_Imp118"/>
      <sheetName val="Item_Sumry_-_Std_Imp118"/>
      <sheetName val="Proj_TIC_-_Std_Imp118"/>
      <sheetName val="Project_Metrics118"/>
      <sheetName val="Unit_Costs_-_Std_Imp118"/>
      <sheetName val="Unit_MH_-_Std_Imp118"/>
      <sheetName val="Sheet1_(3)126"/>
      <sheetName val="선급금_(2)126"/>
      <sheetName val="Sheet1_(2)126"/>
      <sheetName val="TDC_COA_Sumry126"/>
      <sheetName val="COA_Sumry_by_Area126"/>
      <sheetName val="COA_Sumry_by_Contr126"/>
      <sheetName val="COA_Sumry_by_RG126"/>
      <sheetName val="TDC_COA_Grp_Sumry126"/>
      <sheetName val="TDC_Item_Dets-Full126"/>
      <sheetName val="TDC_Item_Dets126"/>
      <sheetName val="TDC_Item_Sumry126"/>
      <sheetName val="TDC_Key_Qty_Sumry126"/>
      <sheetName val="List_-_Components126"/>
      <sheetName val="List_-_Equipment126"/>
      <sheetName val="COA_Sumry_-_Std_Imp126"/>
      <sheetName val="Contr_TDC_-_Std_Imp126"/>
      <sheetName val="Item_Sumry_-_Std_Imp126"/>
      <sheetName val="Proj_TIC_-_Std_Imp126"/>
      <sheetName val="Project_Metrics126"/>
      <sheetName val="Unit_Costs_-_Std_Imp126"/>
      <sheetName val="Unit_MH_-_Std_Imp126"/>
      <sheetName val="Sheet1_(3)122"/>
      <sheetName val="선급금_(2)122"/>
      <sheetName val="Sheet1_(2)122"/>
      <sheetName val="TDC_COA_Sumry122"/>
      <sheetName val="COA_Sumry_by_Area122"/>
      <sheetName val="COA_Sumry_by_Contr122"/>
      <sheetName val="COA_Sumry_by_RG122"/>
      <sheetName val="TDC_COA_Grp_Sumry122"/>
      <sheetName val="TDC_Item_Dets-Full122"/>
      <sheetName val="TDC_Item_Dets122"/>
      <sheetName val="TDC_Item_Sumry122"/>
      <sheetName val="TDC_Key_Qty_Sumry122"/>
      <sheetName val="List_-_Components122"/>
      <sheetName val="List_-_Equipment122"/>
      <sheetName val="COA_Sumry_-_Std_Imp122"/>
      <sheetName val="Contr_TDC_-_Std_Imp122"/>
      <sheetName val="Item_Sumry_-_Std_Imp122"/>
      <sheetName val="Proj_TIC_-_Std_Imp122"/>
      <sheetName val="Project_Metrics122"/>
      <sheetName val="Unit_Costs_-_Std_Imp122"/>
      <sheetName val="Unit_MH_-_Std_Imp122"/>
      <sheetName val="Sheet1_(3)121"/>
      <sheetName val="선급금_(2)121"/>
      <sheetName val="Sheet1_(2)121"/>
      <sheetName val="TDC_COA_Sumry121"/>
      <sheetName val="COA_Sumry_by_Area121"/>
      <sheetName val="COA_Sumry_by_Contr121"/>
      <sheetName val="COA_Sumry_by_RG121"/>
      <sheetName val="TDC_COA_Grp_Sumry121"/>
      <sheetName val="TDC_Item_Dets-Full121"/>
      <sheetName val="TDC_Item_Dets121"/>
      <sheetName val="TDC_Item_Sumry121"/>
      <sheetName val="TDC_Key_Qty_Sumry121"/>
      <sheetName val="List_-_Components121"/>
      <sheetName val="List_-_Equipment121"/>
      <sheetName val="COA_Sumry_-_Std_Imp121"/>
      <sheetName val="Contr_TDC_-_Std_Imp121"/>
      <sheetName val="Item_Sumry_-_Std_Imp121"/>
      <sheetName val="Proj_TIC_-_Std_Imp121"/>
      <sheetName val="Project_Metrics121"/>
      <sheetName val="Unit_Costs_-_Std_Imp121"/>
      <sheetName val="Unit_MH_-_Std_Imp121"/>
      <sheetName val="Sheet1_(3)123"/>
      <sheetName val="선급금_(2)123"/>
      <sheetName val="Sheet1_(2)123"/>
      <sheetName val="TDC_COA_Sumry123"/>
      <sheetName val="COA_Sumry_by_Area123"/>
      <sheetName val="COA_Sumry_by_Contr123"/>
      <sheetName val="COA_Sumry_by_RG123"/>
      <sheetName val="TDC_COA_Grp_Sumry123"/>
      <sheetName val="TDC_Item_Dets-Full123"/>
      <sheetName val="TDC_Item_Dets123"/>
      <sheetName val="TDC_Item_Sumry123"/>
      <sheetName val="TDC_Key_Qty_Sumry123"/>
      <sheetName val="List_-_Components123"/>
      <sheetName val="List_-_Equipment123"/>
      <sheetName val="COA_Sumry_-_Std_Imp123"/>
      <sheetName val="Contr_TDC_-_Std_Imp123"/>
      <sheetName val="Item_Sumry_-_Std_Imp123"/>
      <sheetName val="Proj_TIC_-_Std_Imp123"/>
      <sheetName val="Project_Metrics123"/>
      <sheetName val="Unit_Costs_-_Std_Imp123"/>
      <sheetName val="Unit_MH_-_Std_Imp123"/>
      <sheetName val="Sheet1_(3)124"/>
      <sheetName val="선급금_(2)124"/>
      <sheetName val="Sheet1_(2)124"/>
      <sheetName val="TDC_COA_Sumry124"/>
      <sheetName val="COA_Sumry_by_Area124"/>
      <sheetName val="COA_Sumry_by_Contr124"/>
      <sheetName val="COA_Sumry_by_RG124"/>
      <sheetName val="TDC_COA_Grp_Sumry124"/>
      <sheetName val="TDC_Item_Dets-Full124"/>
      <sheetName val="TDC_Item_Dets124"/>
      <sheetName val="TDC_Item_Sumry124"/>
      <sheetName val="TDC_Key_Qty_Sumry124"/>
      <sheetName val="List_-_Components124"/>
      <sheetName val="List_-_Equipment124"/>
      <sheetName val="COA_Sumry_-_Std_Imp124"/>
      <sheetName val="Contr_TDC_-_Std_Imp124"/>
      <sheetName val="Item_Sumry_-_Std_Imp124"/>
      <sheetName val="Proj_TIC_-_Std_Imp124"/>
      <sheetName val="Project_Metrics124"/>
      <sheetName val="Unit_Costs_-_Std_Imp124"/>
      <sheetName val="Unit_MH_-_Std_Imp124"/>
      <sheetName val="Sheet1_(3)125"/>
      <sheetName val="선급금_(2)125"/>
      <sheetName val="Sheet1_(2)125"/>
      <sheetName val="TDC_COA_Sumry125"/>
      <sheetName val="COA_Sumry_by_Area125"/>
      <sheetName val="COA_Sumry_by_Contr125"/>
      <sheetName val="COA_Sumry_by_RG125"/>
      <sheetName val="TDC_COA_Grp_Sumry125"/>
      <sheetName val="TDC_Item_Dets-Full125"/>
      <sheetName val="TDC_Item_Dets125"/>
      <sheetName val="TDC_Item_Sumry125"/>
      <sheetName val="TDC_Key_Qty_Sumry125"/>
      <sheetName val="List_-_Components125"/>
      <sheetName val="List_-_Equipment125"/>
      <sheetName val="COA_Sumry_-_Std_Imp125"/>
      <sheetName val="Contr_TDC_-_Std_Imp125"/>
      <sheetName val="Item_Sumry_-_Std_Imp125"/>
      <sheetName val="Proj_TIC_-_Std_Imp125"/>
      <sheetName val="Project_Metrics125"/>
      <sheetName val="Unit_Costs_-_Std_Imp125"/>
      <sheetName val="Unit_MH_-_Std_Imp125"/>
      <sheetName val="Sheet1_(3)127"/>
      <sheetName val="선급금_(2)127"/>
      <sheetName val="Sheet1_(2)127"/>
      <sheetName val="TDC_COA_Sumry127"/>
      <sheetName val="COA_Sumry_by_Area127"/>
      <sheetName val="COA_Sumry_by_Contr127"/>
      <sheetName val="COA_Sumry_by_RG127"/>
      <sheetName val="TDC_COA_Grp_Sumry127"/>
      <sheetName val="TDC_Item_Dets-Full127"/>
      <sheetName val="TDC_Item_Dets127"/>
      <sheetName val="TDC_Item_Sumry127"/>
      <sheetName val="TDC_Key_Qty_Sumry127"/>
      <sheetName val="List_-_Components127"/>
      <sheetName val="List_-_Equipment127"/>
      <sheetName val="COA_Sumry_-_Std_Imp127"/>
      <sheetName val="Contr_TDC_-_Std_Imp127"/>
      <sheetName val="Item_Sumry_-_Std_Imp127"/>
      <sheetName val="Proj_TIC_-_Std_Imp127"/>
      <sheetName val="Project_Metrics127"/>
      <sheetName val="Unit_Costs_-_Std_Imp127"/>
      <sheetName val="Unit_MH_-_Std_Imp127"/>
      <sheetName val="Sheet1_(3)130"/>
      <sheetName val="선급금_(2)130"/>
      <sheetName val="Sheet1_(2)130"/>
      <sheetName val="TDC_COA_Sumry130"/>
      <sheetName val="COA_Sumry_by_Area130"/>
      <sheetName val="COA_Sumry_by_Contr130"/>
      <sheetName val="COA_Sumry_by_RG130"/>
      <sheetName val="TDC_COA_Grp_Sumry130"/>
      <sheetName val="TDC_Item_Dets-Full130"/>
      <sheetName val="TDC_Item_Dets130"/>
      <sheetName val="TDC_Item_Sumry130"/>
      <sheetName val="TDC_Key_Qty_Sumry130"/>
      <sheetName val="List_-_Components130"/>
      <sheetName val="List_-_Equipment130"/>
      <sheetName val="COA_Sumry_-_Std_Imp130"/>
      <sheetName val="Contr_TDC_-_Std_Imp130"/>
      <sheetName val="Item_Sumry_-_Std_Imp130"/>
      <sheetName val="Proj_TIC_-_Std_Imp130"/>
      <sheetName val="Project_Metrics130"/>
      <sheetName val="Unit_Costs_-_Std_Imp130"/>
      <sheetName val="Unit_MH_-_Std_Imp130"/>
      <sheetName val="Sheet1_(3)129"/>
      <sheetName val="선급금_(2)129"/>
      <sheetName val="Sheet1_(2)129"/>
      <sheetName val="TDC_COA_Sumry129"/>
      <sheetName val="COA_Sumry_by_Area129"/>
      <sheetName val="COA_Sumry_by_Contr129"/>
      <sheetName val="COA_Sumry_by_RG129"/>
      <sheetName val="TDC_COA_Grp_Sumry129"/>
      <sheetName val="TDC_Item_Dets-Full129"/>
      <sheetName val="TDC_Item_Dets129"/>
      <sheetName val="TDC_Item_Sumry129"/>
      <sheetName val="TDC_Key_Qty_Sumry129"/>
      <sheetName val="List_-_Components129"/>
      <sheetName val="List_-_Equipment129"/>
      <sheetName val="COA_Sumry_-_Std_Imp129"/>
      <sheetName val="Contr_TDC_-_Std_Imp129"/>
      <sheetName val="Item_Sumry_-_Std_Imp129"/>
      <sheetName val="Proj_TIC_-_Std_Imp129"/>
      <sheetName val="Project_Metrics129"/>
      <sheetName val="Unit_Costs_-_Std_Imp129"/>
      <sheetName val="Unit_MH_-_Std_Imp129"/>
      <sheetName val="Sheet1_(3)128"/>
      <sheetName val="선급금_(2)128"/>
      <sheetName val="Sheet1_(2)128"/>
      <sheetName val="TDC_COA_Sumry128"/>
      <sheetName val="COA_Sumry_by_Area128"/>
      <sheetName val="COA_Sumry_by_Contr128"/>
      <sheetName val="COA_Sumry_by_RG128"/>
      <sheetName val="TDC_COA_Grp_Sumry128"/>
      <sheetName val="TDC_Item_Dets-Full128"/>
      <sheetName val="TDC_Item_Dets128"/>
      <sheetName val="TDC_Item_Sumry128"/>
      <sheetName val="TDC_Key_Qty_Sumry128"/>
      <sheetName val="List_-_Components128"/>
      <sheetName val="List_-_Equipment128"/>
      <sheetName val="COA_Sumry_-_Std_Imp128"/>
      <sheetName val="Contr_TDC_-_Std_Imp128"/>
      <sheetName val="Item_Sumry_-_Std_Imp128"/>
      <sheetName val="Proj_TIC_-_Std_Imp128"/>
      <sheetName val="Project_Metrics128"/>
      <sheetName val="Unit_Costs_-_Std_Imp128"/>
      <sheetName val="Unit_MH_-_Std_Imp128"/>
      <sheetName val="Sheet1_(3)131"/>
      <sheetName val="선급금_(2)131"/>
      <sheetName val="Sheet1_(2)131"/>
      <sheetName val="TDC_COA_Sumry131"/>
      <sheetName val="COA_Sumry_by_Area131"/>
      <sheetName val="COA_Sumry_by_Contr131"/>
      <sheetName val="COA_Sumry_by_RG131"/>
      <sheetName val="TDC_COA_Grp_Sumry131"/>
      <sheetName val="TDC_Item_Dets-Full131"/>
      <sheetName val="TDC_Item_Dets131"/>
      <sheetName val="TDC_Item_Sumry131"/>
      <sheetName val="TDC_Key_Qty_Sumry131"/>
      <sheetName val="List_-_Components131"/>
      <sheetName val="List_-_Equipment131"/>
      <sheetName val="COA_Sumry_-_Std_Imp131"/>
      <sheetName val="Contr_TDC_-_Std_Imp131"/>
      <sheetName val="Item_Sumry_-_Std_Imp131"/>
      <sheetName val="Proj_TIC_-_Std_Imp131"/>
      <sheetName val="Project_Metrics131"/>
      <sheetName val="Unit_Costs_-_Std_Imp131"/>
      <sheetName val="Unit_MH_-_Std_Imp131"/>
      <sheetName val="Sheet1_(3)132"/>
      <sheetName val="선급금_(2)132"/>
      <sheetName val="Sheet1_(2)132"/>
      <sheetName val="TDC_COA_Sumry132"/>
      <sheetName val="COA_Sumry_by_Area132"/>
      <sheetName val="COA_Sumry_by_Contr132"/>
      <sheetName val="COA_Sumry_by_RG132"/>
      <sheetName val="TDC_COA_Grp_Sumry132"/>
      <sheetName val="TDC_Item_Dets-Full132"/>
      <sheetName val="TDC_Item_Dets132"/>
      <sheetName val="TDC_Item_Sumry132"/>
      <sheetName val="TDC_Key_Qty_Sumry132"/>
      <sheetName val="List_-_Components132"/>
      <sheetName val="List_-_Equipment132"/>
      <sheetName val="COA_Sumry_-_Std_Imp132"/>
      <sheetName val="Contr_TDC_-_Std_Imp132"/>
      <sheetName val="Item_Sumry_-_Std_Imp132"/>
      <sheetName val="Proj_TIC_-_Std_Imp132"/>
      <sheetName val="Project_Metrics132"/>
      <sheetName val="Unit_Costs_-_Std_Imp132"/>
      <sheetName val="Unit_MH_-_Std_Imp132"/>
      <sheetName val="Sheet1_(3)136"/>
      <sheetName val="선급금_(2)136"/>
      <sheetName val="Sheet1_(2)136"/>
      <sheetName val="TDC_COA_Sumry136"/>
      <sheetName val="COA_Sumry_by_Area136"/>
      <sheetName val="COA_Sumry_by_Contr136"/>
      <sheetName val="COA_Sumry_by_RG136"/>
      <sheetName val="TDC_COA_Grp_Sumry136"/>
      <sheetName val="TDC_Item_Dets-Full136"/>
      <sheetName val="TDC_Item_Dets136"/>
      <sheetName val="TDC_Item_Sumry136"/>
      <sheetName val="TDC_Key_Qty_Sumry136"/>
      <sheetName val="List_-_Components136"/>
      <sheetName val="List_-_Equipment136"/>
      <sheetName val="COA_Sumry_-_Std_Imp136"/>
      <sheetName val="Contr_TDC_-_Std_Imp136"/>
      <sheetName val="Item_Sumry_-_Std_Imp136"/>
      <sheetName val="Proj_TIC_-_Std_Imp136"/>
      <sheetName val="Project_Metrics136"/>
      <sheetName val="Unit_Costs_-_Std_Imp136"/>
      <sheetName val="Unit_MH_-_Std_Imp136"/>
      <sheetName val="Sheet1_(3)134"/>
      <sheetName val="선급금_(2)134"/>
      <sheetName val="Sheet1_(2)134"/>
      <sheetName val="TDC_COA_Sumry134"/>
      <sheetName val="COA_Sumry_by_Area134"/>
      <sheetName val="COA_Sumry_by_Contr134"/>
      <sheetName val="COA_Sumry_by_RG134"/>
      <sheetName val="TDC_COA_Grp_Sumry134"/>
      <sheetName val="TDC_Item_Dets-Full134"/>
      <sheetName val="TDC_Item_Dets134"/>
      <sheetName val="TDC_Item_Sumry134"/>
      <sheetName val="TDC_Key_Qty_Sumry134"/>
      <sheetName val="List_-_Components134"/>
      <sheetName val="List_-_Equipment134"/>
      <sheetName val="COA_Sumry_-_Std_Imp134"/>
      <sheetName val="Contr_TDC_-_Std_Imp134"/>
      <sheetName val="Item_Sumry_-_Std_Imp134"/>
      <sheetName val="Proj_TIC_-_Std_Imp134"/>
      <sheetName val="Project_Metrics134"/>
      <sheetName val="Unit_Costs_-_Std_Imp134"/>
      <sheetName val="Unit_MH_-_Std_Imp134"/>
      <sheetName val="Sheet1_(3)133"/>
      <sheetName val="선급금_(2)133"/>
      <sheetName val="Sheet1_(2)133"/>
      <sheetName val="TDC_COA_Sumry133"/>
      <sheetName val="COA_Sumry_by_Area133"/>
      <sheetName val="COA_Sumry_by_Contr133"/>
      <sheetName val="COA_Sumry_by_RG133"/>
      <sheetName val="TDC_COA_Grp_Sumry133"/>
      <sheetName val="TDC_Item_Dets-Full133"/>
      <sheetName val="TDC_Item_Dets133"/>
      <sheetName val="TDC_Item_Sumry133"/>
      <sheetName val="TDC_Key_Qty_Sumry133"/>
      <sheetName val="List_-_Components133"/>
      <sheetName val="List_-_Equipment133"/>
      <sheetName val="COA_Sumry_-_Std_Imp133"/>
      <sheetName val="Contr_TDC_-_Std_Imp133"/>
      <sheetName val="Item_Sumry_-_Std_Imp133"/>
      <sheetName val="Proj_TIC_-_Std_Imp133"/>
      <sheetName val="Project_Metrics133"/>
      <sheetName val="Unit_Costs_-_Std_Imp133"/>
      <sheetName val="Unit_MH_-_Std_Imp133"/>
      <sheetName val="Sheet1_(3)135"/>
      <sheetName val="선급금_(2)135"/>
      <sheetName val="Sheet1_(2)135"/>
      <sheetName val="TDC_COA_Sumry135"/>
      <sheetName val="COA_Sumry_by_Area135"/>
      <sheetName val="COA_Sumry_by_Contr135"/>
      <sheetName val="COA_Sumry_by_RG135"/>
      <sheetName val="TDC_COA_Grp_Sumry135"/>
      <sheetName val="TDC_Item_Dets-Full135"/>
      <sheetName val="TDC_Item_Dets135"/>
      <sheetName val="TDC_Item_Sumry135"/>
      <sheetName val="TDC_Key_Qty_Sumry135"/>
      <sheetName val="List_-_Components135"/>
      <sheetName val="List_-_Equipment135"/>
      <sheetName val="COA_Sumry_-_Std_Imp135"/>
      <sheetName val="Contr_TDC_-_Std_Imp135"/>
      <sheetName val="Item_Sumry_-_Std_Imp135"/>
      <sheetName val="Proj_TIC_-_Std_Imp135"/>
      <sheetName val="Project_Metrics135"/>
      <sheetName val="Unit_Costs_-_Std_Imp135"/>
      <sheetName val="Unit_MH_-_Std_Imp135"/>
      <sheetName val="Sheet1_(3)141"/>
      <sheetName val="선급금_(2)141"/>
      <sheetName val="Sheet1_(2)141"/>
      <sheetName val="TDC_COA_Sumry141"/>
      <sheetName val="COA_Sumry_by_Area141"/>
      <sheetName val="COA_Sumry_by_Contr141"/>
      <sheetName val="COA_Sumry_by_RG141"/>
      <sheetName val="TDC_COA_Grp_Sumry141"/>
      <sheetName val="TDC_Item_Dets-Full141"/>
      <sheetName val="TDC_Item_Dets141"/>
      <sheetName val="TDC_Item_Sumry141"/>
      <sheetName val="TDC_Key_Qty_Sumry141"/>
      <sheetName val="List_-_Components141"/>
      <sheetName val="List_-_Equipment141"/>
      <sheetName val="COA_Sumry_-_Std_Imp141"/>
      <sheetName val="Contr_TDC_-_Std_Imp141"/>
      <sheetName val="Item_Sumry_-_Std_Imp141"/>
      <sheetName val="Proj_TIC_-_Std_Imp141"/>
      <sheetName val="Project_Metrics141"/>
      <sheetName val="Unit_Costs_-_Std_Imp141"/>
      <sheetName val="Unit_MH_-_Std_Imp141"/>
      <sheetName val="Sheet1_(3)137"/>
      <sheetName val="선급금_(2)137"/>
      <sheetName val="Sheet1_(2)137"/>
      <sheetName val="TDC_COA_Sumry137"/>
      <sheetName val="COA_Sumry_by_Area137"/>
      <sheetName val="COA_Sumry_by_Contr137"/>
      <sheetName val="COA_Sumry_by_RG137"/>
      <sheetName val="TDC_COA_Grp_Sumry137"/>
      <sheetName val="TDC_Item_Dets-Full137"/>
      <sheetName val="TDC_Item_Dets137"/>
      <sheetName val="TDC_Item_Sumry137"/>
      <sheetName val="TDC_Key_Qty_Sumry137"/>
      <sheetName val="List_-_Components137"/>
      <sheetName val="List_-_Equipment137"/>
      <sheetName val="COA_Sumry_-_Std_Imp137"/>
      <sheetName val="Contr_TDC_-_Std_Imp137"/>
      <sheetName val="Item_Sumry_-_Std_Imp137"/>
      <sheetName val="Proj_TIC_-_Std_Imp137"/>
      <sheetName val="Project_Metrics137"/>
      <sheetName val="Unit_Costs_-_Std_Imp137"/>
      <sheetName val="Unit_MH_-_Std_Imp137"/>
      <sheetName val="Sheet1_(3)138"/>
      <sheetName val="선급금_(2)138"/>
      <sheetName val="Sheet1_(2)138"/>
      <sheetName val="TDC_COA_Sumry138"/>
      <sheetName val="COA_Sumry_by_Area138"/>
      <sheetName val="COA_Sumry_by_Contr138"/>
      <sheetName val="COA_Sumry_by_RG138"/>
      <sheetName val="TDC_COA_Grp_Sumry138"/>
      <sheetName val="TDC_Item_Dets-Full138"/>
      <sheetName val="TDC_Item_Dets138"/>
      <sheetName val="TDC_Item_Sumry138"/>
      <sheetName val="TDC_Key_Qty_Sumry138"/>
      <sheetName val="List_-_Components138"/>
      <sheetName val="List_-_Equipment138"/>
      <sheetName val="COA_Sumry_-_Std_Imp138"/>
      <sheetName val="Contr_TDC_-_Std_Imp138"/>
      <sheetName val="Item_Sumry_-_Std_Imp138"/>
      <sheetName val="Proj_TIC_-_Std_Imp138"/>
      <sheetName val="Project_Metrics138"/>
      <sheetName val="Unit_Costs_-_Std_Imp138"/>
      <sheetName val="Unit_MH_-_Std_Imp138"/>
      <sheetName val="Sheet1_(3)139"/>
      <sheetName val="선급금_(2)139"/>
      <sheetName val="Sheet1_(2)139"/>
      <sheetName val="TDC_COA_Sumry139"/>
      <sheetName val="COA_Sumry_by_Area139"/>
      <sheetName val="COA_Sumry_by_Contr139"/>
      <sheetName val="COA_Sumry_by_RG139"/>
      <sheetName val="TDC_COA_Grp_Sumry139"/>
      <sheetName val="TDC_Item_Dets-Full139"/>
      <sheetName val="TDC_Item_Dets139"/>
      <sheetName val="TDC_Item_Sumry139"/>
      <sheetName val="TDC_Key_Qty_Sumry139"/>
      <sheetName val="List_-_Components139"/>
      <sheetName val="List_-_Equipment139"/>
      <sheetName val="COA_Sumry_-_Std_Imp139"/>
      <sheetName val="Contr_TDC_-_Std_Imp139"/>
      <sheetName val="Item_Sumry_-_Std_Imp139"/>
      <sheetName val="Proj_TIC_-_Std_Imp139"/>
      <sheetName val="Project_Metrics139"/>
      <sheetName val="Unit_Costs_-_Std_Imp139"/>
      <sheetName val="Unit_MH_-_Std_Imp139"/>
      <sheetName val="Sheet1_(3)140"/>
      <sheetName val="선급금_(2)140"/>
      <sheetName val="Sheet1_(2)140"/>
      <sheetName val="TDC_COA_Sumry140"/>
      <sheetName val="COA_Sumry_by_Area140"/>
      <sheetName val="COA_Sumry_by_Contr140"/>
      <sheetName val="COA_Sumry_by_RG140"/>
      <sheetName val="TDC_COA_Grp_Sumry140"/>
      <sheetName val="TDC_Item_Dets-Full140"/>
      <sheetName val="TDC_Item_Dets140"/>
      <sheetName val="TDC_Item_Sumry140"/>
      <sheetName val="TDC_Key_Qty_Sumry140"/>
      <sheetName val="List_-_Components140"/>
      <sheetName val="List_-_Equipment140"/>
      <sheetName val="COA_Sumry_-_Std_Imp140"/>
      <sheetName val="Contr_TDC_-_Std_Imp140"/>
      <sheetName val="Item_Sumry_-_Std_Imp140"/>
      <sheetName val="Proj_TIC_-_Std_Imp140"/>
      <sheetName val="Project_Metrics140"/>
      <sheetName val="Unit_Costs_-_Std_Imp140"/>
      <sheetName val="Unit_MH_-_Std_Imp140"/>
      <sheetName val="Sheet1_(3)142"/>
      <sheetName val="선급금_(2)142"/>
      <sheetName val="Sheet1_(2)142"/>
      <sheetName val="TDC_COA_Sumry142"/>
      <sheetName val="COA_Sumry_by_Area142"/>
      <sheetName val="COA_Sumry_by_Contr142"/>
      <sheetName val="COA_Sumry_by_RG142"/>
      <sheetName val="TDC_COA_Grp_Sumry142"/>
      <sheetName val="TDC_Item_Dets-Full142"/>
      <sheetName val="TDC_Item_Dets142"/>
      <sheetName val="TDC_Item_Sumry142"/>
      <sheetName val="TDC_Key_Qty_Sumry142"/>
      <sheetName val="List_-_Components142"/>
      <sheetName val="List_-_Equipment142"/>
      <sheetName val="COA_Sumry_-_Std_Imp142"/>
      <sheetName val="Contr_TDC_-_Std_Imp142"/>
      <sheetName val="Item_Sumry_-_Std_Imp142"/>
      <sheetName val="Proj_TIC_-_Std_Imp142"/>
      <sheetName val="Project_Metrics142"/>
      <sheetName val="Unit_Costs_-_Std_Imp142"/>
      <sheetName val="Unit_MH_-_Std_Imp142"/>
      <sheetName val="Sheet1_(3)147"/>
      <sheetName val="선급금_(2)147"/>
      <sheetName val="Sheet1_(2)147"/>
      <sheetName val="TDC_COA_Sumry147"/>
      <sheetName val="COA_Sumry_by_Area147"/>
      <sheetName val="COA_Sumry_by_Contr147"/>
      <sheetName val="COA_Sumry_by_RG147"/>
      <sheetName val="TDC_COA_Grp_Sumry147"/>
      <sheetName val="TDC_Item_Dets-Full147"/>
      <sheetName val="TDC_Item_Dets147"/>
      <sheetName val="TDC_Item_Sumry147"/>
      <sheetName val="TDC_Key_Qty_Sumry147"/>
      <sheetName val="List_-_Components147"/>
      <sheetName val="List_-_Equipment147"/>
      <sheetName val="COA_Sumry_-_Std_Imp147"/>
      <sheetName val="Contr_TDC_-_Std_Imp147"/>
      <sheetName val="Item_Sumry_-_Std_Imp147"/>
      <sheetName val="Proj_TIC_-_Std_Imp147"/>
      <sheetName val="Project_Metrics147"/>
      <sheetName val="Unit_Costs_-_Std_Imp147"/>
      <sheetName val="Unit_MH_-_Std_Imp147"/>
      <sheetName val="Sheet1_(3)144"/>
      <sheetName val="선급금_(2)144"/>
      <sheetName val="Sheet1_(2)144"/>
      <sheetName val="TDC_COA_Sumry144"/>
      <sheetName val="COA_Sumry_by_Area144"/>
      <sheetName val="COA_Sumry_by_Contr144"/>
      <sheetName val="COA_Sumry_by_RG144"/>
      <sheetName val="TDC_COA_Grp_Sumry144"/>
      <sheetName val="TDC_Item_Dets-Full144"/>
      <sheetName val="TDC_Item_Dets144"/>
      <sheetName val="TDC_Item_Sumry144"/>
      <sheetName val="TDC_Key_Qty_Sumry144"/>
      <sheetName val="List_-_Components144"/>
      <sheetName val="List_-_Equipment144"/>
      <sheetName val="COA_Sumry_-_Std_Imp144"/>
      <sheetName val="Contr_TDC_-_Std_Imp144"/>
      <sheetName val="Item_Sumry_-_Std_Imp144"/>
      <sheetName val="Proj_TIC_-_Std_Imp144"/>
      <sheetName val="Project_Metrics144"/>
      <sheetName val="Unit_Costs_-_Std_Imp144"/>
      <sheetName val="Unit_MH_-_Std_Imp144"/>
      <sheetName val="Sheet1_(3)143"/>
      <sheetName val="선급금_(2)143"/>
      <sheetName val="Sheet1_(2)143"/>
      <sheetName val="TDC_COA_Sumry143"/>
      <sheetName val="COA_Sumry_by_Area143"/>
      <sheetName val="COA_Sumry_by_Contr143"/>
      <sheetName val="COA_Sumry_by_RG143"/>
      <sheetName val="TDC_COA_Grp_Sumry143"/>
      <sheetName val="TDC_Item_Dets-Full143"/>
      <sheetName val="TDC_Item_Dets143"/>
      <sheetName val="TDC_Item_Sumry143"/>
      <sheetName val="TDC_Key_Qty_Sumry143"/>
      <sheetName val="List_-_Components143"/>
      <sheetName val="List_-_Equipment143"/>
      <sheetName val="COA_Sumry_-_Std_Imp143"/>
      <sheetName val="Contr_TDC_-_Std_Imp143"/>
      <sheetName val="Item_Sumry_-_Std_Imp143"/>
      <sheetName val="Proj_TIC_-_Std_Imp143"/>
      <sheetName val="Project_Metrics143"/>
      <sheetName val="Unit_Costs_-_Std_Imp143"/>
      <sheetName val="Unit_MH_-_Std_Imp143"/>
      <sheetName val="Sheet1_(3)146"/>
      <sheetName val="선급금_(2)146"/>
      <sheetName val="Sheet1_(2)146"/>
      <sheetName val="TDC_COA_Sumry146"/>
      <sheetName val="COA_Sumry_by_Area146"/>
      <sheetName val="COA_Sumry_by_Contr146"/>
      <sheetName val="COA_Sumry_by_RG146"/>
      <sheetName val="TDC_COA_Grp_Sumry146"/>
      <sheetName val="TDC_Item_Dets-Full146"/>
      <sheetName val="TDC_Item_Dets146"/>
      <sheetName val="TDC_Item_Sumry146"/>
      <sheetName val="TDC_Key_Qty_Sumry146"/>
      <sheetName val="List_-_Components146"/>
      <sheetName val="List_-_Equipment146"/>
      <sheetName val="COA_Sumry_-_Std_Imp146"/>
      <sheetName val="Contr_TDC_-_Std_Imp146"/>
      <sheetName val="Item_Sumry_-_Std_Imp146"/>
      <sheetName val="Proj_TIC_-_Std_Imp146"/>
      <sheetName val="Project_Metrics146"/>
      <sheetName val="Unit_Costs_-_Std_Imp146"/>
      <sheetName val="Unit_MH_-_Std_Imp146"/>
      <sheetName val="Sheet1_(3)145"/>
      <sheetName val="선급금_(2)145"/>
      <sheetName val="Sheet1_(2)145"/>
      <sheetName val="TDC_COA_Sumry145"/>
      <sheetName val="COA_Sumry_by_Area145"/>
      <sheetName val="COA_Sumry_by_Contr145"/>
      <sheetName val="COA_Sumry_by_RG145"/>
      <sheetName val="TDC_COA_Grp_Sumry145"/>
      <sheetName val="TDC_Item_Dets-Full145"/>
      <sheetName val="TDC_Item_Dets145"/>
      <sheetName val="TDC_Item_Sumry145"/>
      <sheetName val="TDC_Key_Qty_Sumry145"/>
      <sheetName val="List_-_Components145"/>
      <sheetName val="List_-_Equipment145"/>
      <sheetName val="COA_Sumry_-_Std_Imp145"/>
      <sheetName val="Contr_TDC_-_Std_Imp145"/>
      <sheetName val="Item_Sumry_-_Std_Imp145"/>
      <sheetName val="Proj_TIC_-_Std_Imp145"/>
      <sheetName val="Project_Metrics145"/>
      <sheetName val="Unit_Costs_-_Std_Imp145"/>
      <sheetName val="Unit_MH_-_Std_Imp145"/>
      <sheetName val="Sheet1_(3)150"/>
      <sheetName val="선급금_(2)150"/>
      <sheetName val="Sheet1_(2)150"/>
      <sheetName val="TDC_COA_Sumry150"/>
      <sheetName val="COA_Sumry_by_Area150"/>
      <sheetName val="COA_Sumry_by_Contr150"/>
      <sheetName val="COA_Sumry_by_RG150"/>
      <sheetName val="TDC_COA_Grp_Sumry150"/>
      <sheetName val="TDC_Item_Dets-Full150"/>
      <sheetName val="TDC_Item_Dets150"/>
      <sheetName val="TDC_Item_Sumry150"/>
      <sheetName val="TDC_Key_Qty_Sumry150"/>
      <sheetName val="List_-_Components150"/>
      <sheetName val="List_-_Equipment150"/>
      <sheetName val="COA_Sumry_-_Std_Imp150"/>
      <sheetName val="Contr_TDC_-_Std_Imp150"/>
      <sheetName val="Item_Sumry_-_Std_Imp150"/>
      <sheetName val="Proj_TIC_-_Std_Imp150"/>
      <sheetName val="Project_Metrics150"/>
      <sheetName val="Unit_Costs_-_Std_Imp150"/>
      <sheetName val="Unit_MH_-_Std_Imp150"/>
      <sheetName val="Sheet1_(3)149"/>
      <sheetName val="선급금_(2)149"/>
      <sheetName val="Sheet1_(2)149"/>
      <sheetName val="TDC_COA_Sumry149"/>
      <sheetName val="COA_Sumry_by_Area149"/>
      <sheetName val="COA_Sumry_by_Contr149"/>
      <sheetName val="COA_Sumry_by_RG149"/>
      <sheetName val="TDC_COA_Grp_Sumry149"/>
      <sheetName val="TDC_Item_Dets-Full149"/>
      <sheetName val="TDC_Item_Dets149"/>
      <sheetName val="TDC_Item_Sumry149"/>
      <sheetName val="TDC_Key_Qty_Sumry149"/>
      <sheetName val="List_-_Components149"/>
      <sheetName val="List_-_Equipment149"/>
      <sheetName val="COA_Sumry_-_Std_Imp149"/>
      <sheetName val="Contr_TDC_-_Std_Imp149"/>
      <sheetName val="Item_Sumry_-_Std_Imp149"/>
      <sheetName val="Proj_TIC_-_Std_Imp149"/>
      <sheetName val="Project_Metrics149"/>
      <sheetName val="Unit_Costs_-_Std_Imp149"/>
      <sheetName val="Unit_MH_-_Std_Imp149"/>
      <sheetName val="Sheet1_(3)148"/>
      <sheetName val="선급금_(2)148"/>
      <sheetName val="Sheet1_(2)148"/>
      <sheetName val="TDC_COA_Sumry148"/>
      <sheetName val="COA_Sumry_by_Area148"/>
      <sheetName val="COA_Sumry_by_Contr148"/>
      <sheetName val="COA_Sumry_by_RG148"/>
      <sheetName val="TDC_COA_Grp_Sumry148"/>
      <sheetName val="TDC_Item_Dets-Full148"/>
      <sheetName val="TDC_Item_Dets148"/>
      <sheetName val="TDC_Item_Sumry148"/>
      <sheetName val="TDC_Key_Qty_Sumry148"/>
      <sheetName val="List_-_Components148"/>
      <sheetName val="List_-_Equipment148"/>
      <sheetName val="COA_Sumry_-_Std_Imp148"/>
      <sheetName val="Contr_TDC_-_Std_Imp148"/>
      <sheetName val="Item_Sumry_-_Std_Imp148"/>
      <sheetName val="Proj_TIC_-_Std_Imp148"/>
      <sheetName val="Project_Metrics148"/>
      <sheetName val="Unit_Costs_-_Std_Imp148"/>
      <sheetName val="Unit_MH_-_Std_Imp148"/>
      <sheetName val="Sheet1_(3)151"/>
      <sheetName val="선급금_(2)151"/>
      <sheetName val="Sheet1_(2)151"/>
      <sheetName val="TDC_COA_Sumry151"/>
      <sheetName val="COA_Sumry_by_Area151"/>
      <sheetName val="COA_Sumry_by_Contr151"/>
      <sheetName val="COA_Sumry_by_RG151"/>
      <sheetName val="TDC_COA_Grp_Sumry151"/>
      <sheetName val="TDC_Item_Dets-Full151"/>
      <sheetName val="TDC_Item_Dets151"/>
      <sheetName val="TDC_Item_Sumry151"/>
      <sheetName val="TDC_Key_Qty_Sumry151"/>
      <sheetName val="List_-_Components151"/>
      <sheetName val="List_-_Equipment151"/>
      <sheetName val="COA_Sumry_-_Std_Imp151"/>
      <sheetName val="Contr_TDC_-_Std_Imp151"/>
      <sheetName val="Item_Sumry_-_Std_Imp151"/>
      <sheetName val="Proj_TIC_-_Std_Imp151"/>
      <sheetName val="Project_Metrics151"/>
      <sheetName val="Unit_Costs_-_Std_Imp151"/>
      <sheetName val="Unit_MH_-_Std_Imp151"/>
      <sheetName val="Sheet1_(3)154"/>
      <sheetName val="선급금_(2)154"/>
      <sheetName val="Sheet1_(2)154"/>
      <sheetName val="TDC_COA_Sumry154"/>
      <sheetName val="COA_Sumry_by_Area154"/>
      <sheetName val="COA_Sumry_by_Contr154"/>
      <sheetName val="COA_Sumry_by_RG154"/>
      <sheetName val="TDC_COA_Grp_Sumry154"/>
      <sheetName val="TDC_Item_Dets-Full154"/>
      <sheetName val="TDC_Item_Dets154"/>
      <sheetName val="TDC_Item_Sumry154"/>
      <sheetName val="TDC_Key_Qty_Sumry154"/>
      <sheetName val="List_-_Components154"/>
      <sheetName val="List_-_Equipment154"/>
      <sheetName val="COA_Sumry_-_Std_Imp154"/>
      <sheetName val="Contr_TDC_-_Std_Imp154"/>
      <sheetName val="Item_Sumry_-_Std_Imp154"/>
      <sheetName val="Proj_TIC_-_Std_Imp154"/>
      <sheetName val="Project_Metrics154"/>
      <sheetName val="Unit_Costs_-_Std_Imp154"/>
      <sheetName val="Unit_MH_-_Std_Imp154"/>
      <sheetName val="Sheet1_(3)152"/>
      <sheetName val="선급금_(2)152"/>
      <sheetName val="Sheet1_(2)152"/>
      <sheetName val="TDC_COA_Sumry152"/>
      <sheetName val="COA_Sumry_by_Area152"/>
      <sheetName val="COA_Sumry_by_Contr152"/>
      <sheetName val="COA_Sumry_by_RG152"/>
      <sheetName val="TDC_COA_Grp_Sumry152"/>
      <sheetName val="TDC_Item_Dets-Full152"/>
      <sheetName val="TDC_Item_Dets152"/>
      <sheetName val="TDC_Item_Sumry152"/>
      <sheetName val="TDC_Key_Qty_Sumry152"/>
      <sheetName val="List_-_Components152"/>
      <sheetName val="List_-_Equipment152"/>
      <sheetName val="COA_Sumry_-_Std_Imp152"/>
      <sheetName val="Contr_TDC_-_Std_Imp152"/>
      <sheetName val="Item_Sumry_-_Std_Imp152"/>
      <sheetName val="Proj_TIC_-_Std_Imp152"/>
      <sheetName val="Project_Metrics152"/>
      <sheetName val="Unit_Costs_-_Std_Imp152"/>
      <sheetName val="Unit_MH_-_Std_Imp152"/>
      <sheetName val="Sheet1_(3)153"/>
      <sheetName val="선급금_(2)153"/>
      <sheetName val="Sheet1_(2)153"/>
      <sheetName val="TDC_COA_Sumry153"/>
      <sheetName val="COA_Sumry_by_Area153"/>
      <sheetName val="COA_Sumry_by_Contr153"/>
      <sheetName val="COA_Sumry_by_RG153"/>
      <sheetName val="TDC_COA_Grp_Sumry153"/>
      <sheetName val="TDC_Item_Dets-Full153"/>
      <sheetName val="TDC_Item_Dets153"/>
      <sheetName val="TDC_Item_Sumry153"/>
      <sheetName val="TDC_Key_Qty_Sumry153"/>
      <sheetName val="List_-_Components153"/>
      <sheetName val="List_-_Equipment153"/>
      <sheetName val="COA_Sumry_-_Std_Imp153"/>
      <sheetName val="Contr_TDC_-_Std_Imp153"/>
      <sheetName val="Item_Sumry_-_Std_Imp153"/>
      <sheetName val="Proj_TIC_-_Std_Imp153"/>
      <sheetName val="Project_Metrics153"/>
      <sheetName val="Unit_Costs_-_Std_Imp153"/>
      <sheetName val="Unit_MH_-_Std_Imp153"/>
      <sheetName val="Sheet1_(3)157"/>
      <sheetName val="선급금_(2)157"/>
      <sheetName val="Sheet1_(2)157"/>
      <sheetName val="TDC_COA_Sumry157"/>
      <sheetName val="COA_Sumry_by_Area157"/>
      <sheetName val="COA_Sumry_by_Contr157"/>
      <sheetName val="COA_Sumry_by_RG157"/>
      <sheetName val="TDC_COA_Grp_Sumry157"/>
      <sheetName val="TDC_Item_Dets-Full157"/>
      <sheetName val="TDC_Item_Dets157"/>
      <sheetName val="TDC_Item_Sumry157"/>
      <sheetName val="TDC_Key_Qty_Sumry157"/>
      <sheetName val="List_-_Components157"/>
      <sheetName val="List_-_Equipment157"/>
      <sheetName val="COA_Sumry_-_Std_Imp157"/>
      <sheetName val="Contr_TDC_-_Std_Imp157"/>
      <sheetName val="Item_Sumry_-_Std_Imp157"/>
      <sheetName val="Proj_TIC_-_Std_Imp157"/>
      <sheetName val="Project_Metrics157"/>
      <sheetName val="Unit_Costs_-_Std_Imp157"/>
      <sheetName val="Unit_MH_-_Std_Imp157"/>
      <sheetName val="개시대사_(2)3"/>
      <sheetName val="외자재_현황3"/>
      <sheetName val="w't_table3"/>
      <sheetName val="crude_SLAB_RE-bar3"/>
      <sheetName val="CRUDE_RE-bar3"/>
      <sheetName val="97_사업추정(WEKI)3"/>
      <sheetName val="공사비_내역_(가)3"/>
      <sheetName val="TT_매입율3"/>
      <sheetName val="간접비총괄_(2)3"/>
      <sheetName val="간접비_총괄표3"/>
      <sheetName val="24_보증금(전신전화가입권)3"/>
      <sheetName val="BQ_List3"/>
      <sheetName val="COMPARISON_TABLE3"/>
      <sheetName val="plan&amp;section_of_foundation3"/>
      <sheetName val="design_load3"/>
      <sheetName val="working_load_at_the_btm_ft_3"/>
      <sheetName val="stability_check3"/>
      <sheetName val="design_criteria3"/>
      <sheetName val="영업_일13"/>
      <sheetName val="Summary_Sheets2"/>
      <sheetName val="ug_history_2"/>
      <sheetName val="گزارش_روزانه2"/>
      <sheetName val="Sheet1_(3)155"/>
      <sheetName val="선급금_(2)155"/>
      <sheetName val="Sheet1_(2)155"/>
      <sheetName val="TDC_COA_Sumry155"/>
      <sheetName val="COA_Sumry_by_Area155"/>
      <sheetName val="COA_Sumry_by_Contr155"/>
      <sheetName val="COA_Sumry_by_RG155"/>
      <sheetName val="TDC_COA_Grp_Sumry155"/>
      <sheetName val="TDC_Item_Dets-Full155"/>
      <sheetName val="TDC_Item_Dets155"/>
      <sheetName val="TDC_Item_Sumry155"/>
      <sheetName val="TDC_Key_Qty_Sumry155"/>
      <sheetName val="List_-_Components155"/>
      <sheetName val="List_-_Equipment155"/>
      <sheetName val="COA_Sumry_-_Std_Imp155"/>
      <sheetName val="Contr_TDC_-_Std_Imp155"/>
      <sheetName val="Item_Sumry_-_Std_Imp155"/>
      <sheetName val="Proj_TIC_-_Std_Imp155"/>
      <sheetName val="Project_Metrics155"/>
      <sheetName val="Unit_Costs_-_Std_Imp155"/>
      <sheetName val="Unit_MH_-_Std_Imp155"/>
      <sheetName val="개시대사_(2)1"/>
      <sheetName val="외자재_현황1"/>
      <sheetName val="w't_table1"/>
      <sheetName val="crude_SLAB_RE-bar1"/>
      <sheetName val="CRUDE_RE-bar1"/>
      <sheetName val="97_사업추정(WEKI)1"/>
      <sheetName val="공사비_내역_(가)1"/>
      <sheetName val="TT_매입율1"/>
      <sheetName val="간접비총괄_(2)1"/>
      <sheetName val="간접비_총괄표1"/>
      <sheetName val="24_보증금(전신전화가입권)1"/>
      <sheetName val="BQ_List1"/>
      <sheetName val="COMPARISON_TABLE1"/>
      <sheetName val="plan&amp;section_of_foundation1"/>
      <sheetName val="design_load1"/>
      <sheetName val="working_load_at_the_btm_ft_1"/>
      <sheetName val="stability_check1"/>
      <sheetName val="design_criteria1"/>
      <sheetName val="영업_일11"/>
      <sheetName val="Summary_Sheets"/>
      <sheetName val="ug_history_"/>
      <sheetName val="گزارش_روزانه"/>
      <sheetName val="Sheet1_(3)156"/>
      <sheetName val="선급금_(2)156"/>
      <sheetName val="Sheet1_(2)156"/>
      <sheetName val="TDC_COA_Sumry156"/>
      <sheetName val="COA_Sumry_by_Area156"/>
      <sheetName val="COA_Sumry_by_Contr156"/>
      <sheetName val="COA_Sumry_by_RG156"/>
      <sheetName val="TDC_COA_Grp_Sumry156"/>
      <sheetName val="TDC_Item_Dets-Full156"/>
      <sheetName val="TDC_Item_Dets156"/>
      <sheetName val="TDC_Item_Sumry156"/>
      <sheetName val="TDC_Key_Qty_Sumry156"/>
      <sheetName val="List_-_Components156"/>
      <sheetName val="List_-_Equipment156"/>
      <sheetName val="COA_Sumry_-_Std_Imp156"/>
      <sheetName val="Contr_TDC_-_Std_Imp156"/>
      <sheetName val="Item_Sumry_-_Std_Imp156"/>
      <sheetName val="Proj_TIC_-_Std_Imp156"/>
      <sheetName val="Project_Metrics156"/>
      <sheetName val="Unit_Costs_-_Std_Imp156"/>
      <sheetName val="Unit_MH_-_Std_Imp156"/>
      <sheetName val="개시대사_(2)2"/>
      <sheetName val="외자재_현황2"/>
      <sheetName val="w't_table2"/>
      <sheetName val="crude_SLAB_RE-bar2"/>
      <sheetName val="CRUDE_RE-bar2"/>
      <sheetName val="97_사업추정(WEKI)2"/>
      <sheetName val="공사비_내역_(가)2"/>
      <sheetName val="TT_매입율2"/>
      <sheetName val="간접비총괄_(2)2"/>
      <sheetName val="간접비_총괄표2"/>
      <sheetName val="24_보증금(전신전화가입권)2"/>
      <sheetName val="BQ_List2"/>
      <sheetName val="COMPARISON_TABLE2"/>
      <sheetName val="plan&amp;section_of_foundation2"/>
      <sheetName val="design_load2"/>
      <sheetName val="working_load_at_the_btm_ft_2"/>
      <sheetName val="stability_check2"/>
      <sheetName val="design_criteria2"/>
      <sheetName val="영업_일12"/>
      <sheetName val="Summary_Sheets1"/>
      <sheetName val="ug_history_1"/>
      <sheetName val="گزارش_روزانه1"/>
      <sheetName val="شیراز-باغ_تخت"/>
      <sheetName val="Sheet1_(3)158"/>
      <sheetName val="선급금_(2)158"/>
      <sheetName val="Sheet1_(2)158"/>
      <sheetName val="TDC_COA_Sumry158"/>
      <sheetName val="COA_Sumry_by_Area158"/>
      <sheetName val="COA_Sumry_by_Contr158"/>
      <sheetName val="COA_Sumry_by_RG158"/>
      <sheetName val="TDC_COA_Grp_Sumry158"/>
      <sheetName val="TDC_Item_Dets-Full158"/>
      <sheetName val="TDC_Item_Dets158"/>
      <sheetName val="TDC_Item_Sumry158"/>
      <sheetName val="TDC_Key_Qty_Sumry158"/>
      <sheetName val="List_-_Components158"/>
      <sheetName val="List_-_Equipment158"/>
      <sheetName val="COA_Sumry_-_Std_Imp158"/>
      <sheetName val="Contr_TDC_-_Std_Imp158"/>
      <sheetName val="Item_Sumry_-_Std_Imp158"/>
      <sheetName val="Proj_TIC_-_Std_Imp158"/>
      <sheetName val="Project_Metrics158"/>
      <sheetName val="Unit_Costs_-_Std_Imp158"/>
      <sheetName val="Unit_MH_-_Std_Imp158"/>
      <sheetName val="개시대사_(2)4"/>
      <sheetName val="외자재_현황4"/>
      <sheetName val="w't_table4"/>
      <sheetName val="crude_SLAB_RE-bar4"/>
      <sheetName val="CRUDE_RE-bar4"/>
      <sheetName val="97_사업추정(WEKI)4"/>
      <sheetName val="공사비_내역_(가)4"/>
      <sheetName val="TT_매입율4"/>
      <sheetName val="간접비총괄_(2)4"/>
      <sheetName val="간접비_총괄표4"/>
      <sheetName val="24_보증금(전신전화가입권)4"/>
      <sheetName val="BQ_List4"/>
      <sheetName val="COMPARISON_TABLE4"/>
      <sheetName val="plan&amp;section_of_foundation4"/>
      <sheetName val="design_load4"/>
      <sheetName val="working_load_at_the_btm_ft_4"/>
      <sheetName val="stability_check4"/>
      <sheetName val="design_criteria4"/>
      <sheetName val="영업_일14"/>
      <sheetName val="Summary_Sheets3"/>
      <sheetName val="ug_history_3"/>
      <sheetName val="گزارش_روزانه3"/>
      <sheetName val="شیراز-باغ_تخت1"/>
      <sheetName val="Sheet1_(3)159"/>
      <sheetName val="선급금_(2)159"/>
      <sheetName val="Sheet1_(2)159"/>
      <sheetName val="TDC_COA_Sumry159"/>
      <sheetName val="COA_Sumry_by_Area159"/>
      <sheetName val="COA_Sumry_by_Contr159"/>
      <sheetName val="COA_Sumry_by_RG159"/>
      <sheetName val="TDC_COA_Grp_Sumry159"/>
      <sheetName val="TDC_Item_Dets-Full159"/>
      <sheetName val="TDC_Item_Dets159"/>
      <sheetName val="TDC_Item_Sumry159"/>
      <sheetName val="TDC_Key_Qty_Sumry159"/>
      <sheetName val="List_-_Components159"/>
      <sheetName val="List_-_Equipment159"/>
      <sheetName val="COA_Sumry_-_Std_Imp159"/>
      <sheetName val="Contr_TDC_-_Std_Imp159"/>
      <sheetName val="Item_Sumry_-_Std_Imp159"/>
      <sheetName val="Proj_TIC_-_Std_Imp159"/>
      <sheetName val="Project_Metrics159"/>
      <sheetName val="Unit_Costs_-_Std_Imp159"/>
      <sheetName val="Unit_MH_-_Std_Imp159"/>
      <sheetName val="개시대사_(2)5"/>
      <sheetName val="외자재_현황5"/>
      <sheetName val="w't_table5"/>
      <sheetName val="crude_SLAB_RE-bar5"/>
      <sheetName val="CRUDE_RE-bar5"/>
      <sheetName val="97_사업추정(WEKI)5"/>
      <sheetName val="공사비_내역_(가)5"/>
      <sheetName val="TT_매입율5"/>
      <sheetName val="간접비총괄_(2)5"/>
      <sheetName val="간접비_총괄표5"/>
      <sheetName val="24_보증금(전신전화가입권)5"/>
      <sheetName val="BQ_List5"/>
      <sheetName val="COMPARISON_TABLE5"/>
      <sheetName val="plan&amp;section_of_foundation5"/>
      <sheetName val="design_load5"/>
      <sheetName val="working_load_at_the_btm_ft_5"/>
      <sheetName val="stability_check5"/>
      <sheetName val="design_criteria5"/>
      <sheetName val="영업_일15"/>
      <sheetName val="Summary_Sheets4"/>
      <sheetName val="ug_history_4"/>
      <sheetName val="گزارش_روزانه4"/>
      <sheetName val="شیراز-باغ_تخت2"/>
      <sheetName val="Sheet1_(3)160"/>
      <sheetName val="선급금_(2)160"/>
      <sheetName val="Sheet1_(2)160"/>
      <sheetName val="TDC_COA_Sumry160"/>
      <sheetName val="COA_Sumry_by_Area160"/>
      <sheetName val="COA_Sumry_by_Contr160"/>
      <sheetName val="COA_Sumry_by_RG160"/>
      <sheetName val="TDC_COA_Grp_Sumry160"/>
      <sheetName val="TDC_Item_Dets-Full160"/>
      <sheetName val="TDC_Item_Dets160"/>
      <sheetName val="TDC_Item_Sumry160"/>
      <sheetName val="TDC_Key_Qty_Sumry160"/>
      <sheetName val="List_-_Components160"/>
      <sheetName val="List_-_Equipment160"/>
      <sheetName val="COA_Sumry_-_Std_Imp160"/>
      <sheetName val="Contr_TDC_-_Std_Imp160"/>
      <sheetName val="Item_Sumry_-_Std_Imp160"/>
      <sheetName val="Proj_TIC_-_Std_Imp160"/>
      <sheetName val="Project_Metrics160"/>
      <sheetName val="Unit_Costs_-_Std_Imp160"/>
      <sheetName val="Unit_MH_-_Std_Imp160"/>
      <sheetName val="개시대사_(2)6"/>
      <sheetName val="외자재_현황6"/>
      <sheetName val="w't_table6"/>
      <sheetName val="crude_SLAB_RE-bar6"/>
      <sheetName val="CRUDE_RE-bar6"/>
      <sheetName val="97_사업추정(WEKI)6"/>
      <sheetName val="공사비_내역_(가)6"/>
      <sheetName val="TT_매입율6"/>
      <sheetName val="간접비총괄_(2)6"/>
      <sheetName val="간접비_총괄표6"/>
      <sheetName val="24_보증금(전신전화가입권)6"/>
      <sheetName val="BQ_List6"/>
      <sheetName val="COMPARISON_TABLE6"/>
      <sheetName val="plan&amp;section_of_foundation6"/>
      <sheetName val="design_load6"/>
      <sheetName val="working_load_at_the_btm_ft_6"/>
      <sheetName val="stability_check6"/>
      <sheetName val="design_criteria6"/>
      <sheetName val="영업_일16"/>
      <sheetName val="Summary_Sheets5"/>
      <sheetName val="ug_history_5"/>
      <sheetName val="گزارش_روزانه5"/>
      <sheetName val="شیراز-باغ_تخت3"/>
      <sheetName val="Sheet1_(3)161"/>
      <sheetName val="선급금_(2)161"/>
      <sheetName val="Sheet1_(2)161"/>
      <sheetName val="TDC_COA_Sumry161"/>
      <sheetName val="COA_Sumry_by_Area161"/>
      <sheetName val="COA_Sumry_by_Contr161"/>
      <sheetName val="COA_Sumry_by_RG161"/>
      <sheetName val="TDC_COA_Grp_Sumry161"/>
      <sheetName val="TDC_Item_Dets-Full161"/>
      <sheetName val="TDC_Item_Dets161"/>
      <sheetName val="TDC_Item_Sumry161"/>
      <sheetName val="TDC_Key_Qty_Sumry161"/>
      <sheetName val="List_-_Components161"/>
      <sheetName val="List_-_Equipment161"/>
      <sheetName val="COA_Sumry_-_Std_Imp161"/>
      <sheetName val="Contr_TDC_-_Std_Imp161"/>
      <sheetName val="Item_Sumry_-_Std_Imp161"/>
      <sheetName val="Proj_TIC_-_Std_Imp161"/>
      <sheetName val="Project_Metrics161"/>
      <sheetName val="Unit_Costs_-_Std_Imp161"/>
      <sheetName val="Unit_MH_-_Std_Imp161"/>
      <sheetName val="개시대사_(2)7"/>
      <sheetName val="외자재_현황7"/>
      <sheetName val="w't_table7"/>
      <sheetName val="crude_SLAB_RE-bar7"/>
      <sheetName val="CRUDE_RE-bar7"/>
      <sheetName val="97_사업추정(WEKI)7"/>
      <sheetName val="공사비_내역_(가)7"/>
      <sheetName val="TT_매입율7"/>
      <sheetName val="간접비총괄_(2)7"/>
      <sheetName val="간접비_총괄표7"/>
      <sheetName val="24_보증금(전신전화가입권)7"/>
      <sheetName val="BQ_List7"/>
      <sheetName val="COMPARISON_TABLE7"/>
      <sheetName val="plan&amp;section_of_foundation7"/>
      <sheetName val="design_load7"/>
      <sheetName val="working_load_at_the_btm_ft_7"/>
      <sheetName val="stability_check7"/>
      <sheetName val="design_criteria7"/>
      <sheetName val="영업_일17"/>
      <sheetName val="Summary_Sheets6"/>
      <sheetName val="ug_history_6"/>
      <sheetName val="گزارش_روزانه6"/>
      <sheetName val="شیراز-باغ_تخت4"/>
      <sheetName val="Form 1"/>
      <sheetName val="Form 2 reza"/>
      <sheetName val="Form 212"/>
      <sheetName val="Form 2"/>
      <sheetName val="Form 3"/>
      <sheetName val="Form 4"/>
      <sheetName val="Form 5"/>
      <sheetName val="Form 6"/>
      <sheetName val="Form 7"/>
      <sheetName val="Form 8"/>
      <sheetName val="WB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ain"/>
      <sheetName val="DT_CNV"/>
      <sheetName val="GN"/>
      <sheetName val="pivot-External"/>
      <sheetName val="pivot-Internal "/>
      <sheetName val="COUNTING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IFR</v>
          </cell>
        </row>
        <row r="3">
          <cell r="A3" t="str">
            <v>IFA</v>
          </cell>
        </row>
        <row r="4">
          <cell r="A4" t="str">
            <v>IFI</v>
          </cell>
        </row>
        <row r="5">
          <cell r="A5" t="str">
            <v>AFC</v>
          </cell>
        </row>
        <row r="6">
          <cell r="A6" t="str">
            <v>ASB</v>
          </cell>
        </row>
        <row r="7">
          <cell r="A7" t="str">
            <v>IFT</v>
          </cell>
        </row>
        <row r="8">
          <cell r="A8" t="str">
            <v>IFP</v>
          </cell>
        </row>
        <row r="9">
          <cell r="A9" t="str">
            <v>IFM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.R.2"/>
      <sheetName val="Chart"/>
      <sheetName val="Statistical Report"/>
      <sheetName val="Statistical Report 2"/>
      <sheetName val="Print format"/>
      <sheetName val="Discipline"/>
      <sheetName val="Co List"/>
      <sheetName val="Cu List"/>
      <sheetName val="T.CHART"/>
    </sheetNames>
    <sheetDataSet>
      <sheetData sheetId="0" refreshError="1"/>
      <sheetData sheetId="1">
        <row r="22">
          <cell r="C22" t="str">
            <v>CO</v>
          </cell>
        </row>
      </sheetData>
      <sheetData sheetId="2" refreshError="1"/>
      <sheetData sheetId="3" refreshError="1"/>
      <sheetData sheetId="4">
        <row r="1">
          <cell r="A1" t="str">
            <v>Item-CM-DUE</v>
          </cell>
          <cell r="B1" t="str">
            <v>TS No.</v>
          </cell>
          <cell r="C1" t="str">
            <v>TS Date</v>
          </cell>
          <cell r="D1" t="str">
            <v xml:space="preserve">TS Date(Shamsi) </v>
          </cell>
          <cell r="E1" t="str">
            <v>Doc No.</v>
          </cell>
          <cell r="F1" t="str">
            <v>Doc Description</v>
          </cell>
          <cell r="G1" t="str">
            <v>CS NO</v>
          </cell>
          <cell r="H1" t="str">
            <v xml:space="preserve">CS DATE </v>
          </cell>
          <cell r="I1" t="str">
            <v>CS DATE (SHAMSI)</v>
          </cell>
          <cell r="J1" t="str">
            <v>Last Rev.</v>
          </cell>
          <cell r="K1" t="str">
            <v>POI</v>
          </cell>
          <cell r="L1" t="str">
            <v>Last Status</v>
          </cell>
          <cell r="M1" t="str">
            <v>BY</v>
          </cell>
          <cell r="N1" t="str">
            <v>Due Date</v>
          </cell>
          <cell r="O1" t="str">
            <v>Due Or Over</v>
          </cell>
        </row>
        <row r="2">
          <cell r="A2">
            <v>1</v>
          </cell>
          <cell r="B2" t="str">
            <v>7090/CT/00066</v>
          </cell>
          <cell r="C2">
            <v>40826</v>
          </cell>
          <cell r="D2" t="str">
            <v>90/07/18</v>
          </cell>
          <cell r="E2" t="str">
            <v>23S2/RN-070-ST17-401</v>
          </cell>
          <cell r="F2" t="str">
            <v>Foundation Formwork, Plan &amp; Sections</v>
          </cell>
          <cell r="G2" t="str">
            <v>7090/UT/00066</v>
          </cell>
          <cell r="H2">
            <v>40831</v>
          </cell>
          <cell r="I2" t="str">
            <v>90/07/23</v>
          </cell>
          <cell r="J2" t="str">
            <v>C0</v>
          </cell>
          <cell r="K2" t="str">
            <v>IFC</v>
          </cell>
          <cell r="L2" t="str">
            <v>AFC</v>
          </cell>
          <cell r="M2">
            <v>0</v>
          </cell>
          <cell r="N2">
            <v>0</v>
          </cell>
          <cell r="O2">
            <v>0</v>
          </cell>
        </row>
        <row r="3">
          <cell r="A3">
            <v>2</v>
          </cell>
          <cell r="B3" t="str">
            <v>7090/CT/00066</v>
          </cell>
          <cell r="C3">
            <v>40826</v>
          </cell>
          <cell r="D3" t="str">
            <v>90/07/18</v>
          </cell>
          <cell r="E3" t="str">
            <v>23S2/RN-070-ST17-402</v>
          </cell>
          <cell r="F3" t="str">
            <v>Foundation Column &amp; Beam Reinforcement</v>
          </cell>
          <cell r="G3" t="str">
            <v>7090/UT/00066</v>
          </cell>
          <cell r="H3">
            <v>40831</v>
          </cell>
          <cell r="I3" t="str">
            <v>90/07/23</v>
          </cell>
          <cell r="J3" t="str">
            <v>C0</v>
          </cell>
          <cell r="K3" t="str">
            <v>IFC</v>
          </cell>
          <cell r="L3" t="str">
            <v>AFC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3</v>
          </cell>
          <cell r="B4" t="str">
            <v>7090/CT/00066</v>
          </cell>
          <cell r="C4">
            <v>40826</v>
          </cell>
          <cell r="D4" t="str">
            <v>90/07/18</v>
          </cell>
          <cell r="E4" t="str">
            <v>23S2/RN-070-ST17-403</v>
          </cell>
          <cell r="F4" t="str">
            <v>Slab Reinforcement Plan</v>
          </cell>
          <cell r="G4" t="str">
            <v>7090/UT/00066</v>
          </cell>
          <cell r="H4">
            <v>40831</v>
          </cell>
          <cell r="I4" t="str">
            <v>90/07/23</v>
          </cell>
          <cell r="J4" t="str">
            <v>C0</v>
          </cell>
          <cell r="K4" t="str">
            <v>IFC</v>
          </cell>
          <cell r="L4" t="str">
            <v>AFC</v>
          </cell>
          <cell r="M4">
            <v>0</v>
          </cell>
          <cell r="N4">
            <v>0</v>
          </cell>
          <cell r="O4">
            <v>0</v>
          </cell>
        </row>
        <row r="5">
          <cell r="A5">
            <v>4</v>
          </cell>
          <cell r="B5" t="str">
            <v>7090/CT/000150</v>
          </cell>
          <cell r="C5">
            <v>40919</v>
          </cell>
          <cell r="D5" t="str">
            <v>90/10/21</v>
          </cell>
          <cell r="E5" t="str">
            <v>23S2/RN-110-AR17-001</v>
          </cell>
          <cell r="F5" t="str">
            <v>Plan at Level -5.700 up to +5.000</v>
          </cell>
          <cell r="G5" t="str">
            <v>7090/UL/00659</v>
          </cell>
          <cell r="H5">
            <v>40939</v>
          </cell>
          <cell r="I5" t="str">
            <v>90/11/11</v>
          </cell>
          <cell r="J5" t="str">
            <v>C1</v>
          </cell>
          <cell r="K5" t="str">
            <v>IFC</v>
          </cell>
          <cell r="L5" t="str">
            <v>CA</v>
          </cell>
          <cell r="M5" t="str">
            <v>CO</v>
          </cell>
          <cell r="N5">
            <v>0</v>
          </cell>
          <cell r="O5">
            <v>0</v>
          </cell>
        </row>
        <row r="6">
          <cell r="A6">
            <v>5</v>
          </cell>
          <cell r="B6" t="str">
            <v>7090/CT/000150</v>
          </cell>
          <cell r="C6">
            <v>40919</v>
          </cell>
          <cell r="D6" t="str">
            <v>90/10/21</v>
          </cell>
          <cell r="E6" t="str">
            <v>23S2/RN-110-AR17-002</v>
          </cell>
          <cell r="F6" t="str">
            <v>Plan at Level -5.700 up to +5.000</v>
          </cell>
          <cell r="G6" t="str">
            <v>7090/UL/00659</v>
          </cell>
          <cell r="H6">
            <v>40939</v>
          </cell>
          <cell r="I6" t="str">
            <v>90/11/11</v>
          </cell>
          <cell r="J6" t="str">
            <v>C1</v>
          </cell>
          <cell r="K6" t="str">
            <v>IFC</v>
          </cell>
          <cell r="L6" t="str">
            <v>CA</v>
          </cell>
          <cell r="M6" t="str">
            <v>CO</v>
          </cell>
          <cell r="N6">
            <v>0</v>
          </cell>
          <cell r="O6">
            <v>0</v>
          </cell>
        </row>
        <row r="7">
          <cell r="A7">
            <v>6</v>
          </cell>
          <cell r="B7" t="str">
            <v>7090/CT/000150</v>
          </cell>
          <cell r="C7">
            <v>40919</v>
          </cell>
          <cell r="D7" t="str">
            <v>90/10/21</v>
          </cell>
          <cell r="E7" t="str">
            <v>23S2/RN-110-AR17-003</v>
          </cell>
          <cell r="F7" t="str">
            <v>Plan at Level -5.700 up to +5.000</v>
          </cell>
          <cell r="G7" t="str">
            <v>7090/UL/00659</v>
          </cell>
          <cell r="H7">
            <v>40939</v>
          </cell>
          <cell r="I7" t="str">
            <v>90/11/11</v>
          </cell>
          <cell r="J7" t="str">
            <v>C1</v>
          </cell>
          <cell r="K7" t="str">
            <v>IFC</v>
          </cell>
          <cell r="L7" t="str">
            <v>CA</v>
          </cell>
          <cell r="M7" t="str">
            <v>CO</v>
          </cell>
          <cell r="N7">
            <v>0</v>
          </cell>
          <cell r="O7">
            <v>0</v>
          </cell>
        </row>
        <row r="8">
          <cell r="A8">
            <v>7</v>
          </cell>
          <cell r="B8" t="str">
            <v>7090/CT/000150</v>
          </cell>
          <cell r="C8">
            <v>40919</v>
          </cell>
          <cell r="D8" t="str">
            <v>90/10/21</v>
          </cell>
          <cell r="E8" t="str">
            <v>23S2/RN-110-AR17-004</v>
          </cell>
          <cell r="F8" t="str">
            <v>Roof Plan, Layouts, Door &amp; Window Types &amp; Finish Sch.</v>
          </cell>
          <cell r="G8" t="str">
            <v>7090/UL/00659</v>
          </cell>
          <cell r="H8">
            <v>40939</v>
          </cell>
          <cell r="I8" t="str">
            <v>90/11/11</v>
          </cell>
          <cell r="J8" t="str">
            <v>C1</v>
          </cell>
          <cell r="K8" t="str">
            <v>IFC</v>
          </cell>
          <cell r="L8" t="str">
            <v>CA</v>
          </cell>
          <cell r="M8" t="str">
            <v>CO</v>
          </cell>
          <cell r="N8">
            <v>0</v>
          </cell>
          <cell r="O8">
            <v>0</v>
          </cell>
        </row>
        <row r="9">
          <cell r="A9">
            <v>8</v>
          </cell>
          <cell r="B9" t="str">
            <v>7090/CT/000150</v>
          </cell>
          <cell r="C9">
            <v>40919</v>
          </cell>
          <cell r="D9" t="str">
            <v>90/10/21</v>
          </cell>
          <cell r="E9" t="str">
            <v>23S2/RN-110-AR17-005</v>
          </cell>
          <cell r="F9" t="str">
            <v>Elevation "1 &amp; 2"</v>
          </cell>
          <cell r="G9" t="str">
            <v>7090/UL/00659</v>
          </cell>
          <cell r="H9">
            <v>40939</v>
          </cell>
          <cell r="I9" t="str">
            <v>90/11/11</v>
          </cell>
          <cell r="J9" t="str">
            <v>C1</v>
          </cell>
          <cell r="K9" t="str">
            <v>IFC</v>
          </cell>
          <cell r="L9" t="str">
            <v>CA</v>
          </cell>
          <cell r="M9" t="str">
            <v>CO</v>
          </cell>
          <cell r="N9">
            <v>0</v>
          </cell>
          <cell r="O9">
            <v>0</v>
          </cell>
        </row>
        <row r="10">
          <cell r="A10">
            <v>9</v>
          </cell>
          <cell r="B10" t="str">
            <v>7090/CT/000150</v>
          </cell>
          <cell r="C10">
            <v>40919</v>
          </cell>
          <cell r="D10" t="str">
            <v>90/10/21</v>
          </cell>
          <cell r="E10" t="str">
            <v>23S2/RN-110-AR17-006</v>
          </cell>
          <cell r="F10" t="str">
            <v>Elevation "3 , 4" &amp; Section "A , B"</v>
          </cell>
          <cell r="G10" t="str">
            <v>7090/UL/00659</v>
          </cell>
          <cell r="H10">
            <v>40939</v>
          </cell>
          <cell r="I10" t="str">
            <v>90/11/11</v>
          </cell>
          <cell r="J10" t="str">
            <v>C1</v>
          </cell>
          <cell r="K10" t="str">
            <v>IFC</v>
          </cell>
          <cell r="L10" t="str">
            <v>CA</v>
          </cell>
          <cell r="M10" t="str">
            <v>CO</v>
          </cell>
          <cell r="N10">
            <v>0</v>
          </cell>
          <cell r="O10">
            <v>0</v>
          </cell>
        </row>
        <row r="11">
          <cell r="A11">
            <v>10</v>
          </cell>
          <cell r="B11" t="str">
            <v>7090/CT/00075</v>
          </cell>
          <cell r="C11">
            <v>40838</v>
          </cell>
          <cell r="D11" t="str">
            <v>90/07/30</v>
          </cell>
          <cell r="E11" t="str">
            <v>23S2/RN-110-AR17-007</v>
          </cell>
          <cell r="F11" t="str">
            <v>Details-1</v>
          </cell>
          <cell r="G11" t="str">
            <v>7090/UT/00377</v>
          </cell>
          <cell r="H11">
            <v>40842</v>
          </cell>
          <cell r="I11" t="str">
            <v>90/08/04</v>
          </cell>
          <cell r="J11" t="str">
            <v>C0</v>
          </cell>
          <cell r="K11" t="str">
            <v>IFC</v>
          </cell>
          <cell r="L11" t="str">
            <v>AFC</v>
          </cell>
          <cell r="M11">
            <v>0</v>
          </cell>
          <cell r="N11">
            <v>0</v>
          </cell>
          <cell r="O11">
            <v>0</v>
          </cell>
        </row>
        <row r="12">
          <cell r="A12">
            <v>11</v>
          </cell>
          <cell r="B12" t="str">
            <v>7090/CT/00075</v>
          </cell>
          <cell r="C12">
            <v>40838</v>
          </cell>
          <cell r="D12" t="str">
            <v>90/07/30</v>
          </cell>
          <cell r="E12" t="str">
            <v>23S2/RN-110-AR17-008</v>
          </cell>
          <cell r="F12" t="str">
            <v>Details-2</v>
          </cell>
          <cell r="G12" t="str">
            <v>7090/UT/00377</v>
          </cell>
          <cell r="H12">
            <v>40842</v>
          </cell>
          <cell r="I12" t="str">
            <v>90/08/04</v>
          </cell>
          <cell r="J12" t="str">
            <v>C0</v>
          </cell>
          <cell r="K12" t="str">
            <v>IFC</v>
          </cell>
          <cell r="L12" t="str">
            <v>AFC</v>
          </cell>
          <cell r="M12">
            <v>0</v>
          </cell>
          <cell r="N12">
            <v>0</v>
          </cell>
          <cell r="O12">
            <v>0</v>
          </cell>
        </row>
        <row r="13">
          <cell r="A13">
            <v>12</v>
          </cell>
          <cell r="B13" t="str">
            <v>7090/CT/00066</v>
          </cell>
          <cell r="C13">
            <v>40826</v>
          </cell>
          <cell r="D13" t="str">
            <v>90/07/18</v>
          </cell>
          <cell r="E13" t="str">
            <v>23S2/RN-110-AR17-009</v>
          </cell>
          <cell r="F13" t="str">
            <v>General Details</v>
          </cell>
          <cell r="G13" t="str">
            <v>7090/UT/00066</v>
          </cell>
          <cell r="H13">
            <v>40831</v>
          </cell>
          <cell r="I13" t="str">
            <v>90/07/23</v>
          </cell>
          <cell r="J13" t="str">
            <v>C0</v>
          </cell>
          <cell r="K13" t="str">
            <v>IFC</v>
          </cell>
          <cell r="L13" t="str">
            <v>AFC</v>
          </cell>
          <cell r="M13">
            <v>0</v>
          </cell>
          <cell r="N13">
            <v>0</v>
          </cell>
          <cell r="O13">
            <v>0</v>
          </cell>
        </row>
        <row r="14">
          <cell r="A14">
            <v>13</v>
          </cell>
          <cell r="B14" t="str">
            <v>7090/CT/00054</v>
          </cell>
          <cell r="C14">
            <v>40797</v>
          </cell>
          <cell r="D14" t="str">
            <v>90/06/20</v>
          </cell>
          <cell r="E14" t="str">
            <v>23S2/RN-110-CV17-004</v>
          </cell>
          <cell r="F14" t="str">
            <v>Rectangular Drainage Channel &amp; Details</v>
          </cell>
          <cell r="G14" t="str">
            <v>7090/CT/00246</v>
          </cell>
          <cell r="H14">
            <v>40799</v>
          </cell>
          <cell r="I14" t="str">
            <v>90/06/22</v>
          </cell>
          <cell r="J14" t="str">
            <v>C0</v>
          </cell>
          <cell r="K14" t="str">
            <v>IFC</v>
          </cell>
          <cell r="L14" t="str">
            <v>AFC</v>
          </cell>
          <cell r="M14">
            <v>0</v>
          </cell>
          <cell r="N14">
            <v>0</v>
          </cell>
          <cell r="O14">
            <v>0</v>
          </cell>
        </row>
        <row r="15">
          <cell r="A15">
            <v>14</v>
          </cell>
          <cell r="B15" t="str">
            <v>7090/CT/00054</v>
          </cell>
          <cell r="C15">
            <v>40797</v>
          </cell>
          <cell r="D15" t="str">
            <v>90/06/20</v>
          </cell>
          <cell r="E15" t="str">
            <v>23S2/RN-110-CV17-005</v>
          </cell>
          <cell r="F15" t="str">
            <v>Typical Sections of Road, Walkway &amp; Details</v>
          </cell>
          <cell r="G15" t="str">
            <v>7090/CT/00246</v>
          </cell>
          <cell r="H15">
            <v>40799</v>
          </cell>
          <cell r="I15" t="str">
            <v>90/06/22</v>
          </cell>
          <cell r="J15" t="str">
            <v>C0</v>
          </cell>
          <cell r="K15" t="str">
            <v>IFC</v>
          </cell>
          <cell r="L15" t="str">
            <v>AFC</v>
          </cell>
          <cell r="M15">
            <v>0</v>
          </cell>
          <cell r="N15">
            <v>0</v>
          </cell>
          <cell r="O15">
            <v>0</v>
          </cell>
        </row>
        <row r="16">
          <cell r="A16">
            <v>15</v>
          </cell>
          <cell r="B16" t="str">
            <v>7090/CT/00078</v>
          </cell>
          <cell r="C16">
            <v>40840</v>
          </cell>
          <cell r="D16" t="str">
            <v>90/08/02</v>
          </cell>
          <cell r="E16" t="str">
            <v>23S2/RN-110-GN26-002</v>
          </cell>
          <cell r="F16" t="str">
            <v>HSE Plan</v>
          </cell>
          <cell r="G16" t="str">
            <v>7090/UT/00381</v>
          </cell>
          <cell r="H16">
            <v>40846</v>
          </cell>
          <cell r="I16" t="str">
            <v>90/08/08</v>
          </cell>
          <cell r="J16" t="str">
            <v>C0</v>
          </cell>
          <cell r="K16" t="str">
            <v>IFC</v>
          </cell>
          <cell r="L16" t="str">
            <v>AFC</v>
          </cell>
          <cell r="M16">
            <v>0</v>
          </cell>
          <cell r="N16">
            <v>0</v>
          </cell>
          <cell r="O16">
            <v>0</v>
          </cell>
        </row>
        <row r="17">
          <cell r="A17">
            <v>16</v>
          </cell>
          <cell r="B17" t="str">
            <v>7090/CT/00052</v>
          </cell>
          <cell r="C17">
            <v>40793</v>
          </cell>
          <cell r="D17" t="str">
            <v>90/06/16</v>
          </cell>
          <cell r="E17" t="str">
            <v>23S2/RN-110-GN30-002</v>
          </cell>
          <cell r="F17" t="str">
            <v>Quality Control Plan for Civil Construction</v>
          </cell>
          <cell r="G17" t="str">
            <v>7090/UT/00260</v>
          </cell>
          <cell r="H17">
            <v>40805</v>
          </cell>
          <cell r="I17" t="str">
            <v>90/06/28</v>
          </cell>
          <cell r="J17" t="str">
            <v>C0</v>
          </cell>
          <cell r="K17" t="str">
            <v>IFC</v>
          </cell>
          <cell r="L17" t="str">
            <v>AFC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17</v>
          </cell>
          <cell r="B18" t="str">
            <v>7090/CT/000172</v>
          </cell>
          <cell r="C18">
            <v>40945</v>
          </cell>
          <cell r="D18" t="str">
            <v>90/11/17</v>
          </cell>
          <cell r="E18" t="str">
            <v>23S2/RN-110-GN5-001</v>
          </cell>
          <cell r="F18" t="str">
            <v>Report of Basic Design Endorsement</v>
          </cell>
          <cell r="G18" t="str">
            <v>7090/UL/00696</v>
          </cell>
          <cell r="H18">
            <v>40946</v>
          </cell>
          <cell r="I18" t="str">
            <v>90/11/18</v>
          </cell>
          <cell r="J18">
            <v>2</v>
          </cell>
          <cell r="K18" t="str">
            <v>IFA</v>
          </cell>
          <cell r="L18" t="str">
            <v>AFC</v>
          </cell>
        </row>
        <row r="19">
          <cell r="A19">
            <v>18</v>
          </cell>
          <cell r="B19" t="str">
            <v>7090/CT/00077</v>
          </cell>
          <cell r="C19">
            <v>40840</v>
          </cell>
          <cell r="D19" t="str">
            <v>90/08/02</v>
          </cell>
          <cell r="E19" t="str">
            <v>23S2/RN-110-IN18-002</v>
          </cell>
          <cell r="F19" t="str">
            <v>Control System Configuration</v>
          </cell>
          <cell r="G19" t="str">
            <v>7090/UT/00421</v>
          </cell>
          <cell r="H19">
            <v>40869</v>
          </cell>
          <cell r="I19" t="str">
            <v>90/09/01</v>
          </cell>
          <cell r="J19" t="str">
            <v>D2</v>
          </cell>
          <cell r="K19" t="str">
            <v>IFD</v>
          </cell>
          <cell r="L19" t="str">
            <v>AFD</v>
          </cell>
          <cell r="M19">
            <v>0</v>
          </cell>
          <cell r="N19">
            <v>0</v>
          </cell>
          <cell r="O19">
            <v>0</v>
          </cell>
        </row>
        <row r="20">
          <cell r="A20">
            <v>19</v>
          </cell>
          <cell r="B20" t="str">
            <v>7090/CT/00077</v>
          </cell>
          <cell r="C20">
            <v>40840</v>
          </cell>
          <cell r="D20" t="str">
            <v>90/08/02</v>
          </cell>
          <cell r="E20" t="str">
            <v>23S2/RN-110-IN20-001</v>
          </cell>
          <cell r="F20" t="str">
            <v>Instrument General Specification</v>
          </cell>
          <cell r="G20" t="str">
            <v>7090/UT/00421</v>
          </cell>
          <cell r="H20">
            <v>40869</v>
          </cell>
          <cell r="I20" t="str">
            <v>90/09/01</v>
          </cell>
          <cell r="J20" t="str">
            <v>D2</v>
          </cell>
          <cell r="K20" t="str">
            <v>IFD</v>
          </cell>
          <cell r="L20" t="str">
            <v>AFD</v>
          </cell>
          <cell r="M20">
            <v>0</v>
          </cell>
          <cell r="N20">
            <v>0</v>
          </cell>
          <cell r="O20">
            <v>0</v>
          </cell>
        </row>
        <row r="21">
          <cell r="A21">
            <v>20</v>
          </cell>
          <cell r="B21" t="str">
            <v>7090/CT/00077</v>
          </cell>
          <cell r="C21">
            <v>40840</v>
          </cell>
          <cell r="D21" t="str">
            <v>90/08/02</v>
          </cell>
          <cell r="E21" t="str">
            <v>23S2/RN-110-IN20-002</v>
          </cell>
          <cell r="F21" t="str">
            <v>Control System Specification</v>
          </cell>
          <cell r="G21" t="str">
            <v>7090/UT/00421</v>
          </cell>
          <cell r="H21">
            <v>40869</v>
          </cell>
          <cell r="I21" t="str">
            <v>90/09/01</v>
          </cell>
          <cell r="J21" t="str">
            <v>D2</v>
          </cell>
          <cell r="K21" t="str">
            <v>IFD</v>
          </cell>
          <cell r="L21" t="str">
            <v>AFD</v>
          </cell>
          <cell r="M21">
            <v>0</v>
          </cell>
          <cell r="N21">
            <v>0</v>
          </cell>
          <cell r="O21">
            <v>0</v>
          </cell>
        </row>
        <row r="22">
          <cell r="A22">
            <v>21</v>
          </cell>
          <cell r="B22" t="str">
            <v>7090/CT/00093</v>
          </cell>
          <cell r="C22">
            <v>40868</v>
          </cell>
          <cell r="D22" t="str">
            <v>90/08/30</v>
          </cell>
          <cell r="E22" t="str">
            <v>23S2/RN-110-ME21-001</v>
          </cell>
          <cell r="F22" t="str">
            <v>Data Sheet for Grab Crane</v>
          </cell>
          <cell r="G22" t="str">
            <v>7090/UT/00452</v>
          </cell>
          <cell r="H22">
            <v>40880</v>
          </cell>
          <cell r="I22" t="str">
            <v>90/09/12</v>
          </cell>
          <cell r="J22" t="str">
            <v>D2</v>
          </cell>
          <cell r="K22" t="str">
            <v>IFD</v>
          </cell>
          <cell r="L22" t="str">
            <v>AFD</v>
          </cell>
          <cell r="M22">
            <v>0</v>
          </cell>
          <cell r="N22">
            <v>0</v>
          </cell>
          <cell r="O22">
            <v>0</v>
          </cell>
        </row>
        <row r="23">
          <cell r="A23">
            <v>22</v>
          </cell>
          <cell r="B23" t="str">
            <v>7090/CT/00093</v>
          </cell>
          <cell r="C23">
            <v>40868</v>
          </cell>
          <cell r="D23" t="str">
            <v>90/08/30</v>
          </cell>
          <cell r="E23" t="str">
            <v>23S2/RN-110-ME22-002</v>
          </cell>
          <cell r="F23" t="str">
            <v>MR for Grab Crane</v>
          </cell>
          <cell r="G23" t="str">
            <v>7090/UT/00452</v>
          </cell>
          <cell r="H23">
            <v>40880</v>
          </cell>
          <cell r="I23" t="str">
            <v>90/09/12</v>
          </cell>
          <cell r="J23" t="str">
            <v>D3</v>
          </cell>
          <cell r="K23" t="str">
            <v>IFP</v>
          </cell>
          <cell r="L23" t="str">
            <v>AFP</v>
          </cell>
          <cell r="M23">
            <v>0</v>
          </cell>
          <cell r="N23">
            <v>0</v>
          </cell>
          <cell r="O23">
            <v>0</v>
          </cell>
        </row>
        <row r="24">
          <cell r="A24">
            <v>23</v>
          </cell>
          <cell r="B24" t="str">
            <v>7090/CT/000142</v>
          </cell>
          <cell r="C24">
            <v>40915</v>
          </cell>
          <cell r="D24" t="str">
            <v>90/10/17</v>
          </cell>
          <cell r="E24" t="str">
            <v>23S2/RN-110-ME24-002</v>
          </cell>
          <cell r="F24" t="str">
            <v>TBE For Grab Crane</v>
          </cell>
          <cell r="G24" t="str">
            <v>7090/UC/000123</v>
          </cell>
          <cell r="H24">
            <v>40972</v>
          </cell>
          <cell r="I24" t="str">
            <v>90/12/14</v>
          </cell>
          <cell r="J24">
            <v>2</v>
          </cell>
          <cell r="K24" t="str">
            <v>IFA</v>
          </cell>
          <cell r="L24" t="str">
            <v>CM</v>
          </cell>
          <cell r="M24" t="str">
            <v>CO</v>
          </cell>
          <cell r="N24">
            <v>40979</v>
          </cell>
          <cell r="O24" t="str">
            <v>Yes</v>
          </cell>
        </row>
        <row r="25">
          <cell r="A25">
            <v>24</v>
          </cell>
          <cell r="B25" t="str">
            <v>7090/CT/00092</v>
          </cell>
          <cell r="C25">
            <v>40868</v>
          </cell>
          <cell r="D25" t="str">
            <v>90/08/30</v>
          </cell>
          <cell r="E25" t="str">
            <v>23S2/RN-110-PI20-001</v>
          </cell>
          <cell r="F25" t="str">
            <v>WPS FOR PIPING</v>
          </cell>
          <cell r="G25" t="str">
            <v>7090/UT/00448</v>
          </cell>
          <cell r="H25">
            <v>40877</v>
          </cell>
          <cell r="I25" t="str">
            <v>90/09/09</v>
          </cell>
          <cell r="J25" t="str">
            <v>C0</v>
          </cell>
          <cell r="K25" t="str">
            <v>IFC</v>
          </cell>
          <cell r="L25" t="str">
            <v>AFC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25</v>
          </cell>
          <cell r="B26" t="str">
            <v>7090/CT/000174</v>
          </cell>
          <cell r="C26">
            <v>40946</v>
          </cell>
          <cell r="D26" t="str">
            <v>90/11/18</v>
          </cell>
          <cell r="E26" t="str">
            <v>23S2/RN-110-PI20-002</v>
          </cell>
          <cell r="F26" t="str">
            <v>Piping Material Specification (PMS)</v>
          </cell>
          <cell r="G26" t="str">
            <v>7090/UC/00110</v>
          </cell>
          <cell r="H26">
            <v>40954</v>
          </cell>
          <cell r="I26" t="str">
            <v>90/11/26</v>
          </cell>
          <cell r="J26">
            <v>2</v>
          </cell>
          <cell r="K26" t="str">
            <v>IFA</v>
          </cell>
          <cell r="L26" t="str">
            <v>AN</v>
          </cell>
          <cell r="M26" t="str">
            <v>CO</v>
          </cell>
          <cell r="N26">
            <v>40957</v>
          </cell>
          <cell r="O26" t="str">
            <v>Yes</v>
          </cell>
        </row>
        <row r="27">
          <cell r="A27">
            <v>26</v>
          </cell>
          <cell r="B27" t="str">
            <v>7090/CT/00092</v>
          </cell>
          <cell r="C27">
            <v>40868</v>
          </cell>
          <cell r="D27" t="str">
            <v>90/08/30</v>
          </cell>
          <cell r="E27" t="str">
            <v>23S2/RN-110-PI20-003</v>
          </cell>
          <cell r="F27" t="str">
            <v>Marking &amp; Color Coding Specification</v>
          </cell>
          <cell r="G27" t="str">
            <v>7090/UT/00448</v>
          </cell>
          <cell r="H27">
            <v>40877</v>
          </cell>
          <cell r="I27" t="str">
            <v>90/09/09</v>
          </cell>
          <cell r="J27" t="str">
            <v>C0</v>
          </cell>
          <cell r="K27" t="str">
            <v>IFC</v>
          </cell>
          <cell r="L27" t="str">
            <v>AFC</v>
          </cell>
          <cell r="M27">
            <v>0</v>
          </cell>
          <cell r="N27">
            <v>0</v>
          </cell>
          <cell r="O27">
            <v>0</v>
          </cell>
        </row>
        <row r="28">
          <cell r="A28">
            <v>27</v>
          </cell>
          <cell r="B28" t="str">
            <v>7090/CT/000116</v>
          </cell>
          <cell r="C28">
            <v>40895</v>
          </cell>
          <cell r="D28" t="str">
            <v>90/09/27</v>
          </cell>
          <cell r="E28" t="str">
            <v>23S2/RN-110-PR11-002</v>
          </cell>
          <cell r="F28" t="str">
            <v>Block Diagram for Utilities or Utility Distribution Diagrams</v>
          </cell>
          <cell r="G28" t="str">
            <v>7090/UC/00565</v>
          </cell>
          <cell r="H28">
            <v>40912</v>
          </cell>
          <cell r="I28" t="str">
            <v>90/10/14</v>
          </cell>
          <cell r="J28" t="str">
            <v>D3</v>
          </cell>
          <cell r="K28" t="str">
            <v>IFD</v>
          </cell>
          <cell r="L28" t="str">
            <v>AFD</v>
          </cell>
          <cell r="M28">
            <v>0</v>
          </cell>
          <cell r="N28">
            <v>0</v>
          </cell>
          <cell r="O28">
            <v>0</v>
          </cell>
        </row>
        <row r="29">
          <cell r="A29">
            <v>28</v>
          </cell>
          <cell r="B29" t="str">
            <v>7090/CT/000116</v>
          </cell>
          <cell r="C29">
            <v>40895</v>
          </cell>
          <cell r="D29" t="str">
            <v>90/09/27</v>
          </cell>
          <cell r="E29" t="str">
            <v>23S2/RN-110-PR12-001</v>
          </cell>
          <cell r="F29" t="str">
            <v>Cause &amp; Effect Diagram</v>
          </cell>
          <cell r="G29" t="str">
            <v>7090/UC/00565</v>
          </cell>
          <cell r="H29">
            <v>40912</v>
          </cell>
          <cell r="I29" t="str">
            <v>90/10/14</v>
          </cell>
          <cell r="J29" t="str">
            <v>D2</v>
          </cell>
          <cell r="K29" t="str">
            <v>IFD</v>
          </cell>
          <cell r="L29" t="str">
            <v>AFD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29</v>
          </cell>
          <cell r="B30" t="str">
            <v>7090/CT/000137</v>
          </cell>
          <cell r="C30">
            <v>40909</v>
          </cell>
          <cell r="D30" t="str">
            <v>90/10/11</v>
          </cell>
          <cell r="E30" t="str">
            <v>23S2/RN-110-PR15-001</v>
          </cell>
          <cell r="F30" t="str">
            <v>Piping and Instrumentation Diagram (P&amp;ID)</v>
          </cell>
          <cell r="G30" t="str">
            <v>7090/UT/00574</v>
          </cell>
          <cell r="H30">
            <v>40916</v>
          </cell>
          <cell r="I30" t="str">
            <v>90/10/18</v>
          </cell>
          <cell r="J30">
            <v>3</v>
          </cell>
          <cell r="K30" t="str">
            <v>IFD</v>
          </cell>
          <cell r="L30" t="str">
            <v>AFD</v>
          </cell>
          <cell r="M30">
            <v>0</v>
          </cell>
          <cell r="N30">
            <v>0</v>
          </cell>
          <cell r="O30">
            <v>0</v>
          </cell>
        </row>
        <row r="31">
          <cell r="A31">
            <v>30</v>
          </cell>
          <cell r="B31" t="str">
            <v>7090/CT/00069</v>
          </cell>
          <cell r="C31">
            <v>40827</v>
          </cell>
          <cell r="D31" t="str">
            <v>90/07/19</v>
          </cell>
          <cell r="E31" t="str">
            <v>23S2/RN-110-ST10-001</v>
          </cell>
          <cell r="F31" t="str">
            <v>Design Criteria</v>
          </cell>
          <cell r="G31" t="str">
            <v>7090/UT/00066</v>
          </cell>
          <cell r="H31">
            <v>40833</v>
          </cell>
          <cell r="I31" t="str">
            <v>90/07/25</v>
          </cell>
          <cell r="J31" t="str">
            <v>D1</v>
          </cell>
          <cell r="K31" t="str">
            <v>IFD</v>
          </cell>
          <cell r="L31" t="str">
            <v>AFD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31</v>
          </cell>
          <cell r="B32" t="str">
            <v>7090/CT/00031</v>
          </cell>
          <cell r="C32">
            <v>40765</v>
          </cell>
          <cell r="D32" t="str">
            <v>90/05/19</v>
          </cell>
          <cell r="E32" t="str">
            <v>23S2/RN-110-ST17-0025</v>
          </cell>
          <cell r="F32" t="str">
            <v>Wall Reinforcement on Axes 14</v>
          </cell>
          <cell r="G32" t="str">
            <v>7090/UT/00174</v>
          </cell>
          <cell r="H32">
            <v>40770</v>
          </cell>
          <cell r="I32" t="str">
            <v>90/05/24</v>
          </cell>
          <cell r="J32" t="str">
            <v>C0</v>
          </cell>
          <cell r="K32" t="str">
            <v>IFC</v>
          </cell>
          <cell r="L32" t="str">
            <v>AFC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32</v>
          </cell>
          <cell r="B33" t="str">
            <v>7090/CT/00022</v>
          </cell>
          <cell r="C33">
            <v>40734</v>
          </cell>
          <cell r="D33" t="str">
            <v>90/04/19</v>
          </cell>
          <cell r="E33" t="str">
            <v>23S2/RN-110-ST17-018</v>
          </cell>
          <cell r="F33" t="str">
            <v>Columns &amp; Pedestals Reinforcement (P1, Pa1, C2, C3)</v>
          </cell>
          <cell r="G33" t="str">
            <v>7090/UT/00098</v>
          </cell>
          <cell r="H33">
            <v>40747</v>
          </cell>
          <cell r="I33" t="str">
            <v>90/05/01</v>
          </cell>
          <cell r="J33" t="str">
            <v>C0</v>
          </cell>
          <cell r="K33" t="str">
            <v>IFC</v>
          </cell>
          <cell r="L33" t="str">
            <v>AFC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33</v>
          </cell>
          <cell r="B34" t="str">
            <v>7090/CT/00025</v>
          </cell>
          <cell r="C34">
            <v>40737</v>
          </cell>
          <cell r="D34" t="str">
            <v>90/04/22</v>
          </cell>
          <cell r="E34" t="str">
            <v>23S2/RN-110-ST17-019</v>
          </cell>
          <cell r="F34" t="str">
            <v>Wall Reinforcement View On Axes "2" &amp; "25", (W5)</v>
          </cell>
          <cell r="G34" t="str">
            <v>7090/UT/00098</v>
          </cell>
          <cell r="H34">
            <v>40747</v>
          </cell>
          <cell r="I34" t="str">
            <v>90/05/01</v>
          </cell>
          <cell r="J34" t="str">
            <v>C0</v>
          </cell>
          <cell r="K34" t="str">
            <v>IFC</v>
          </cell>
          <cell r="L34" t="str">
            <v>AFC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34</v>
          </cell>
          <cell r="B35" t="str">
            <v>7090/CT/00025</v>
          </cell>
          <cell r="C35">
            <v>40737</v>
          </cell>
          <cell r="D35" t="str">
            <v>90/04/22</v>
          </cell>
          <cell r="E35" t="str">
            <v>23S2/RN-110-ST17-020</v>
          </cell>
          <cell r="F35" t="str">
            <v>Wall Reinforcement View On Axis "A" , (W1)</v>
          </cell>
          <cell r="G35" t="str">
            <v>7090/UT/00098</v>
          </cell>
          <cell r="H35">
            <v>40747</v>
          </cell>
          <cell r="I35" t="str">
            <v>90/05/01</v>
          </cell>
          <cell r="J35" t="str">
            <v>C0</v>
          </cell>
          <cell r="K35" t="str">
            <v>IFC</v>
          </cell>
          <cell r="L35" t="str">
            <v>AFC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35</v>
          </cell>
          <cell r="B36" t="str">
            <v>7090/CT/00025</v>
          </cell>
          <cell r="C36">
            <v>40737</v>
          </cell>
          <cell r="D36" t="str">
            <v>90/04/22</v>
          </cell>
          <cell r="E36" t="str">
            <v>23S2/RN-110-ST17-021</v>
          </cell>
          <cell r="F36" t="str">
            <v>Wall Reinforcement View On Axis "H" , (W2)</v>
          </cell>
          <cell r="G36" t="str">
            <v>7090/UT/00098</v>
          </cell>
          <cell r="H36">
            <v>40747</v>
          </cell>
          <cell r="I36" t="str">
            <v>90/05/01</v>
          </cell>
          <cell r="J36" t="str">
            <v>C0</v>
          </cell>
          <cell r="K36" t="str">
            <v>IFC</v>
          </cell>
          <cell r="L36" t="str">
            <v>AFC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36</v>
          </cell>
          <cell r="B37" t="str">
            <v>7090/CT/00031</v>
          </cell>
          <cell r="C37">
            <v>40765</v>
          </cell>
          <cell r="D37" t="str">
            <v>90/05/19</v>
          </cell>
          <cell r="E37" t="str">
            <v>23S2/RN-110-ST17-022</v>
          </cell>
          <cell r="F37" t="str">
            <v>Middle Railway, Pier Reinforcement</v>
          </cell>
          <cell r="G37" t="str">
            <v>7090/UT/00174</v>
          </cell>
          <cell r="H37">
            <v>40770</v>
          </cell>
          <cell r="I37" t="str">
            <v>90/05/24</v>
          </cell>
          <cell r="J37" t="str">
            <v>C0</v>
          </cell>
          <cell r="K37" t="str">
            <v>IFC</v>
          </cell>
          <cell r="L37" t="str">
            <v>AFC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37</v>
          </cell>
          <cell r="B38" t="str">
            <v>7090/CT/00031</v>
          </cell>
          <cell r="C38">
            <v>40765</v>
          </cell>
          <cell r="D38" t="str">
            <v>90/05/19</v>
          </cell>
          <cell r="E38" t="str">
            <v>23S2/RN-110-ST17-024</v>
          </cell>
          <cell r="F38" t="str">
            <v>Wall Reinforcement on Axes 8 &amp; 20</v>
          </cell>
          <cell r="G38" t="str">
            <v>7090/UT/00174</v>
          </cell>
          <cell r="H38">
            <v>40770</v>
          </cell>
          <cell r="I38" t="str">
            <v>90/05/24</v>
          </cell>
          <cell r="J38" t="str">
            <v>C0</v>
          </cell>
          <cell r="K38" t="str">
            <v>IFC</v>
          </cell>
          <cell r="L38" t="str">
            <v>AFC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38</v>
          </cell>
          <cell r="B39" t="str">
            <v>7090/CT/00090</v>
          </cell>
          <cell r="C39">
            <v>40861</v>
          </cell>
          <cell r="D39" t="str">
            <v>90/08/23</v>
          </cell>
          <cell r="E39" t="str">
            <v>23S2/RN-110-ST17-041</v>
          </cell>
          <cell r="F39" t="str">
            <v>Column &amp; Base Plate Layout</v>
          </cell>
          <cell r="G39" t="str">
            <v>7090/UT/00439</v>
          </cell>
          <cell r="H39">
            <v>40876</v>
          </cell>
          <cell r="I39" t="str">
            <v>90/09/08</v>
          </cell>
          <cell r="J39" t="str">
            <v>C1</v>
          </cell>
          <cell r="K39" t="str">
            <v>IFC</v>
          </cell>
          <cell r="L39" t="str">
            <v>AFC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39</v>
          </cell>
          <cell r="B40" t="str">
            <v>7090/CT/00055</v>
          </cell>
          <cell r="C40">
            <v>40798</v>
          </cell>
          <cell r="D40" t="str">
            <v>90/06/21</v>
          </cell>
          <cell r="E40" t="str">
            <v>23S2/RN-110-ST17-042</v>
          </cell>
          <cell r="F40" t="str">
            <v xml:space="preserve">Roof h.Bracing Plan &amp;Section </v>
          </cell>
          <cell r="G40" t="str">
            <v>7090/CT/00246</v>
          </cell>
          <cell r="H40">
            <v>40799</v>
          </cell>
          <cell r="I40" t="str">
            <v>90/06/22</v>
          </cell>
          <cell r="J40" t="str">
            <v>C0</v>
          </cell>
          <cell r="K40" t="str">
            <v>IFC</v>
          </cell>
          <cell r="L40" t="str">
            <v>AFC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40</v>
          </cell>
          <cell r="B41" t="str">
            <v>7090/CT/00055</v>
          </cell>
          <cell r="C41">
            <v>40798</v>
          </cell>
          <cell r="D41" t="str">
            <v>90/06/21</v>
          </cell>
          <cell r="E41" t="str">
            <v>23S2/RN-110-ST17-043</v>
          </cell>
          <cell r="F41" t="str">
            <v>Framing Elevation on Axes A &amp; H</v>
          </cell>
          <cell r="G41" t="str">
            <v>7090/CT/00246</v>
          </cell>
          <cell r="H41">
            <v>40799</v>
          </cell>
          <cell r="I41" t="str">
            <v>90/06/22</v>
          </cell>
          <cell r="J41" t="str">
            <v>C0</v>
          </cell>
          <cell r="K41" t="str">
            <v>IFC</v>
          </cell>
          <cell r="L41" t="str">
            <v>AFC</v>
          </cell>
          <cell r="M41">
            <v>0</v>
          </cell>
          <cell r="N41">
            <v>0</v>
          </cell>
          <cell r="O41">
            <v>0</v>
          </cell>
        </row>
        <row r="42">
          <cell r="A42">
            <v>41</v>
          </cell>
          <cell r="B42" t="str">
            <v>7090/CT/00055</v>
          </cell>
          <cell r="C42">
            <v>40798</v>
          </cell>
          <cell r="D42" t="str">
            <v>90/06/21</v>
          </cell>
          <cell r="E42" t="str">
            <v>23S2/RN-110-ST17-045</v>
          </cell>
          <cell r="F42" t="str">
            <v>Framing Views (1)</v>
          </cell>
          <cell r="G42" t="str">
            <v>7090/CT/00246</v>
          </cell>
          <cell r="H42">
            <v>40799</v>
          </cell>
          <cell r="I42" t="str">
            <v>90/06/22</v>
          </cell>
          <cell r="J42" t="str">
            <v>C0</v>
          </cell>
          <cell r="K42" t="str">
            <v>IFC</v>
          </cell>
          <cell r="L42" t="str">
            <v>AFC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42</v>
          </cell>
          <cell r="B43" t="str">
            <v>7090/CT/00055</v>
          </cell>
          <cell r="C43">
            <v>40798</v>
          </cell>
          <cell r="D43" t="str">
            <v>90/06/21</v>
          </cell>
          <cell r="E43" t="str">
            <v>23S2/RN-110-ST17-047</v>
          </cell>
          <cell r="F43" t="str">
            <v>Girt Covering View on Axes 1 &amp; 26</v>
          </cell>
          <cell r="G43" t="str">
            <v>7090/CT/00246</v>
          </cell>
          <cell r="H43">
            <v>40799</v>
          </cell>
          <cell r="I43" t="str">
            <v>90/06/22</v>
          </cell>
          <cell r="J43" t="str">
            <v>C0</v>
          </cell>
          <cell r="K43" t="str">
            <v>IFC</v>
          </cell>
          <cell r="L43" t="str">
            <v>AFC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43</v>
          </cell>
          <cell r="B44" t="str">
            <v>7090/CT/00090</v>
          </cell>
          <cell r="C44">
            <v>40861</v>
          </cell>
          <cell r="D44" t="str">
            <v>90/08/23</v>
          </cell>
          <cell r="E44" t="str">
            <v>23S2/RN-110-ST17-048</v>
          </cell>
          <cell r="F44" t="str">
            <v>Girt Covering View on Axes A &amp; H</v>
          </cell>
          <cell r="G44" t="str">
            <v>7090/UT/00439</v>
          </cell>
          <cell r="H44">
            <v>40876</v>
          </cell>
          <cell r="I44" t="str">
            <v>90/09/08</v>
          </cell>
          <cell r="J44" t="str">
            <v>C1</v>
          </cell>
          <cell r="K44" t="str">
            <v>IFC</v>
          </cell>
          <cell r="L44" t="str">
            <v>AFC</v>
          </cell>
          <cell r="M44">
            <v>0</v>
          </cell>
          <cell r="N44">
            <v>0</v>
          </cell>
          <cell r="O44">
            <v>0</v>
          </cell>
        </row>
        <row r="45">
          <cell r="A45">
            <v>44</v>
          </cell>
          <cell r="B45" t="str">
            <v>7090/CT/00055</v>
          </cell>
          <cell r="C45">
            <v>40798</v>
          </cell>
          <cell r="D45" t="str">
            <v>90/06/21</v>
          </cell>
          <cell r="E45" t="str">
            <v>23S2/RN-110-ST17-051</v>
          </cell>
          <cell r="F45" t="str">
            <v>Connection Details (1)</v>
          </cell>
          <cell r="G45" t="str">
            <v>7090/CT/00246</v>
          </cell>
          <cell r="H45">
            <v>40799</v>
          </cell>
          <cell r="I45" t="str">
            <v>90/06/22</v>
          </cell>
          <cell r="J45" t="str">
            <v>C0</v>
          </cell>
          <cell r="K45" t="str">
            <v>IFC</v>
          </cell>
          <cell r="L45" t="str">
            <v>AFC</v>
          </cell>
          <cell r="M45">
            <v>0</v>
          </cell>
          <cell r="N45">
            <v>0</v>
          </cell>
          <cell r="O45">
            <v>0</v>
          </cell>
        </row>
        <row r="46">
          <cell r="A46">
            <v>45</v>
          </cell>
          <cell r="B46" t="str">
            <v>7090/CT/00055</v>
          </cell>
          <cell r="C46">
            <v>40798</v>
          </cell>
          <cell r="D46" t="str">
            <v>90/06/21</v>
          </cell>
          <cell r="E46" t="str">
            <v>23S2/RN-110-ST17-052</v>
          </cell>
          <cell r="F46" t="str">
            <v>Connection Details (2)</v>
          </cell>
          <cell r="G46" t="str">
            <v>7090/CT/00246</v>
          </cell>
          <cell r="H46">
            <v>40799</v>
          </cell>
          <cell r="I46" t="str">
            <v>90/06/22</v>
          </cell>
          <cell r="J46" t="str">
            <v>C0</v>
          </cell>
          <cell r="K46" t="str">
            <v>IFC</v>
          </cell>
          <cell r="L46" t="str">
            <v>AFC</v>
          </cell>
          <cell r="M46">
            <v>0</v>
          </cell>
          <cell r="N46">
            <v>0</v>
          </cell>
          <cell r="O46">
            <v>0</v>
          </cell>
        </row>
        <row r="47">
          <cell r="A47">
            <v>46</v>
          </cell>
          <cell r="B47" t="str">
            <v>7090/CT/00052</v>
          </cell>
          <cell r="C47">
            <v>40793</v>
          </cell>
          <cell r="D47" t="str">
            <v>90/06/16</v>
          </cell>
          <cell r="E47" t="str">
            <v>23S2/RN-110-GN30-001</v>
          </cell>
          <cell r="F47" t="str">
            <v>Quality Control Plan</v>
          </cell>
          <cell r="G47" t="str">
            <v>7090/UT/00260</v>
          </cell>
          <cell r="H47">
            <v>40805</v>
          </cell>
          <cell r="I47" t="str">
            <v>90/06/28</v>
          </cell>
          <cell r="J47" t="str">
            <v>D2</v>
          </cell>
          <cell r="K47" t="str">
            <v>IFD</v>
          </cell>
          <cell r="L47" t="str">
            <v>AFD</v>
          </cell>
          <cell r="M47">
            <v>0</v>
          </cell>
          <cell r="N47">
            <v>0</v>
          </cell>
          <cell r="O47">
            <v>0</v>
          </cell>
        </row>
        <row r="48">
          <cell r="A48">
            <v>47</v>
          </cell>
          <cell r="B48" t="str">
            <v>7090/CT/000143</v>
          </cell>
          <cell r="C48">
            <v>40916</v>
          </cell>
          <cell r="D48" t="str">
            <v>90/10/18</v>
          </cell>
          <cell r="E48" t="str">
            <v>23S2/RN-110-EL10-001</v>
          </cell>
          <cell r="F48" t="str">
            <v>Electrical Design Criteria</v>
          </cell>
          <cell r="G48" t="str">
            <v>7090/UT/00600</v>
          </cell>
          <cell r="H48">
            <v>40925</v>
          </cell>
          <cell r="I48" t="str">
            <v>90/10/27</v>
          </cell>
          <cell r="J48">
            <v>3</v>
          </cell>
          <cell r="K48" t="str">
            <v>IFD</v>
          </cell>
          <cell r="L48" t="str">
            <v>AFD</v>
          </cell>
          <cell r="M48">
            <v>0</v>
          </cell>
          <cell r="N48">
            <v>0</v>
          </cell>
          <cell r="O48">
            <v>0</v>
          </cell>
        </row>
        <row r="49">
          <cell r="A49">
            <v>48</v>
          </cell>
          <cell r="B49" t="str">
            <v>7090/CT/000107</v>
          </cell>
          <cell r="C49">
            <v>40884</v>
          </cell>
          <cell r="D49" t="str">
            <v>90/09/16</v>
          </cell>
          <cell r="E49" t="str">
            <v>23S2/RN-110-EL20-001</v>
          </cell>
          <cell r="F49" t="str">
            <v xml:space="preserve">Technical Specification for Lighting </v>
          </cell>
          <cell r="G49" t="str">
            <v>7090/UT/00506</v>
          </cell>
          <cell r="H49">
            <v>40898</v>
          </cell>
          <cell r="I49" t="str">
            <v>90/09/30</v>
          </cell>
          <cell r="J49" t="str">
            <v>D2</v>
          </cell>
          <cell r="K49" t="str">
            <v>IFD</v>
          </cell>
          <cell r="L49" t="str">
            <v>AFD</v>
          </cell>
          <cell r="M49">
            <v>0</v>
          </cell>
          <cell r="N49">
            <v>0</v>
          </cell>
          <cell r="O49">
            <v>0</v>
          </cell>
        </row>
        <row r="50">
          <cell r="A50">
            <v>49</v>
          </cell>
          <cell r="B50" t="str">
            <v>7090/CT/000143</v>
          </cell>
          <cell r="C50">
            <v>40916</v>
          </cell>
          <cell r="D50" t="str">
            <v>90/10/18</v>
          </cell>
          <cell r="E50" t="str">
            <v>23S2/RN-110-EL20-002</v>
          </cell>
          <cell r="F50" t="str">
            <v xml:space="preserve">Technical Specification for Earthing </v>
          </cell>
          <cell r="G50" t="str">
            <v>7090/UT/00600</v>
          </cell>
          <cell r="H50">
            <v>40925</v>
          </cell>
          <cell r="I50" t="str">
            <v>90/10/27</v>
          </cell>
          <cell r="J50">
            <v>3</v>
          </cell>
          <cell r="K50" t="str">
            <v>IFD</v>
          </cell>
          <cell r="L50" t="str">
            <v>AFD</v>
          </cell>
          <cell r="M50">
            <v>0</v>
          </cell>
          <cell r="N50">
            <v>0</v>
          </cell>
          <cell r="O50">
            <v>0</v>
          </cell>
        </row>
        <row r="51">
          <cell r="A51">
            <v>50</v>
          </cell>
          <cell r="B51" t="str">
            <v>7090/CT/000107</v>
          </cell>
          <cell r="C51">
            <v>40884</v>
          </cell>
          <cell r="D51" t="str">
            <v>90/09/16</v>
          </cell>
          <cell r="E51" t="str">
            <v>23S2/RN-110-EL20-003</v>
          </cell>
          <cell r="F51" t="str">
            <v xml:space="preserve">Technical Specification for Cable </v>
          </cell>
          <cell r="G51" t="str">
            <v>7090/UT/00506</v>
          </cell>
          <cell r="H51">
            <v>40898</v>
          </cell>
          <cell r="I51" t="str">
            <v>90/09/30</v>
          </cell>
          <cell r="J51" t="str">
            <v>D2</v>
          </cell>
          <cell r="K51" t="str">
            <v>IFD</v>
          </cell>
          <cell r="L51" t="str">
            <v>AFD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51</v>
          </cell>
          <cell r="B52" t="str">
            <v>7090/CT/000143</v>
          </cell>
          <cell r="C52">
            <v>40916</v>
          </cell>
          <cell r="D52" t="str">
            <v>90/10/18</v>
          </cell>
          <cell r="E52" t="str">
            <v>23S2/RN-110-EL20-004</v>
          </cell>
          <cell r="F52" t="str">
            <v>Technical Specification For UPS and Batteries</v>
          </cell>
          <cell r="G52" t="str">
            <v>7090/UT/00600</v>
          </cell>
          <cell r="H52">
            <v>40925</v>
          </cell>
          <cell r="I52" t="str">
            <v>90/10/27</v>
          </cell>
          <cell r="J52">
            <v>3</v>
          </cell>
          <cell r="K52" t="str">
            <v>IFD</v>
          </cell>
          <cell r="L52" t="str">
            <v>AFD</v>
          </cell>
          <cell r="M52">
            <v>0</v>
          </cell>
          <cell r="N52">
            <v>0</v>
          </cell>
          <cell r="O52">
            <v>0</v>
          </cell>
        </row>
        <row r="53">
          <cell r="A53">
            <v>52</v>
          </cell>
          <cell r="B53" t="str">
            <v>7090/CT/000143</v>
          </cell>
          <cell r="C53">
            <v>40916</v>
          </cell>
          <cell r="D53" t="str">
            <v>90/10/18</v>
          </cell>
          <cell r="E53" t="str">
            <v>23S2/RN-110-EL20-008</v>
          </cell>
          <cell r="F53" t="str">
            <v>Technical Specification For LV Motors</v>
          </cell>
          <cell r="G53" t="str">
            <v>7090/UT/00600</v>
          </cell>
          <cell r="H53">
            <v>40925</v>
          </cell>
          <cell r="I53" t="str">
            <v>90/10/27</v>
          </cell>
          <cell r="J53">
            <v>3</v>
          </cell>
          <cell r="K53" t="str">
            <v>IFD</v>
          </cell>
          <cell r="L53" t="str">
            <v>AFD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53</v>
          </cell>
          <cell r="B54" t="str">
            <v>7090/CT/000143</v>
          </cell>
          <cell r="C54">
            <v>40916</v>
          </cell>
          <cell r="D54" t="str">
            <v>90/10/18</v>
          </cell>
          <cell r="E54" t="str">
            <v>23S2/RN-110-EL20-007</v>
          </cell>
          <cell r="F54" t="str">
            <v>Technical Specification for LV MCC &amp; Capacitor Bank</v>
          </cell>
          <cell r="G54" t="str">
            <v>7090/UT/00600</v>
          </cell>
          <cell r="H54">
            <v>40925</v>
          </cell>
          <cell r="I54" t="str">
            <v>90/10/27</v>
          </cell>
          <cell r="J54">
            <v>3</v>
          </cell>
          <cell r="K54" t="str">
            <v>IFD</v>
          </cell>
          <cell r="L54" t="str">
            <v>AFD</v>
          </cell>
          <cell r="M54">
            <v>0</v>
          </cell>
          <cell r="N54">
            <v>0</v>
          </cell>
          <cell r="O54">
            <v>0</v>
          </cell>
        </row>
        <row r="55">
          <cell r="A55">
            <v>54</v>
          </cell>
          <cell r="B55" t="str">
            <v>7090/CT/000107</v>
          </cell>
          <cell r="C55">
            <v>40884</v>
          </cell>
          <cell r="D55" t="str">
            <v>90/09/16</v>
          </cell>
          <cell r="E55" t="str">
            <v>23S2/RN-110-EL20-005</v>
          </cell>
          <cell r="F55" t="str">
            <v xml:space="preserve">Technical Specification for Cable </v>
          </cell>
          <cell r="G55" t="str">
            <v>7090/UT/00506</v>
          </cell>
          <cell r="H55">
            <v>40898</v>
          </cell>
          <cell r="I55" t="str">
            <v>90/09/30</v>
          </cell>
          <cell r="J55" t="str">
            <v>D2</v>
          </cell>
          <cell r="K55" t="str">
            <v>IFD</v>
          </cell>
          <cell r="L55" t="str">
            <v>AFD</v>
          </cell>
          <cell r="M55">
            <v>0</v>
          </cell>
          <cell r="N55">
            <v>0</v>
          </cell>
          <cell r="O55">
            <v>0</v>
          </cell>
        </row>
        <row r="56">
          <cell r="A56">
            <v>55</v>
          </cell>
          <cell r="B56" t="str">
            <v>7090/CT/00066</v>
          </cell>
          <cell r="C56">
            <v>40826</v>
          </cell>
          <cell r="D56" t="str">
            <v>90/07/18</v>
          </cell>
          <cell r="E56" t="str">
            <v>23S2/RN-070-ST17-404</v>
          </cell>
          <cell r="F56" t="str">
            <v>Stair Plan and Detail to Axis "4"</v>
          </cell>
          <cell r="G56" t="str">
            <v>7090/UT/00066</v>
          </cell>
          <cell r="H56">
            <v>40831</v>
          </cell>
          <cell r="I56" t="str">
            <v>90/07/23</v>
          </cell>
          <cell r="J56" t="str">
            <v>C0</v>
          </cell>
          <cell r="K56" t="str">
            <v>IFC</v>
          </cell>
          <cell r="L56" t="str">
            <v>AFC</v>
          </cell>
          <cell r="M56">
            <v>0</v>
          </cell>
          <cell r="N56">
            <v>0</v>
          </cell>
          <cell r="O56">
            <v>0</v>
          </cell>
        </row>
        <row r="57">
          <cell r="A57">
            <v>56</v>
          </cell>
          <cell r="B57" t="str">
            <v>7090/CT/000147</v>
          </cell>
          <cell r="C57">
            <v>40917</v>
          </cell>
          <cell r="D57" t="str">
            <v>90/10/19</v>
          </cell>
          <cell r="E57" t="str">
            <v>23S2/RN-110-ME21-002</v>
          </cell>
          <cell r="F57" t="str">
            <v xml:space="preserve">Data Sheet for Feed Hoppers </v>
          </cell>
          <cell r="G57" t="str">
            <v>7090/UT/00587</v>
          </cell>
          <cell r="H57">
            <v>40919</v>
          </cell>
          <cell r="I57" t="str">
            <v>90/10/21</v>
          </cell>
          <cell r="J57" t="str">
            <v>D3</v>
          </cell>
          <cell r="K57" t="str">
            <v>IFD</v>
          </cell>
          <cell r="L57" t="str">
            <v>AFD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57</v>
          </cell>
          <cell r="B58" t="str">
            <v>7090/CT/000147</v>
          </cell>
          <cell r="C58">
            <v>40917</v>
          </cell>
          <cell r="D58" t="str">
            <v>90/10/19</v>
          </cell>
          <cell r="E58" t="str">
            <v>23S2/RN-110-ME21-003</v>
          </cell>
          <cell r="F58" t="str">
            <v xml:space="preserve">Data Sheet for Belt Feeders </v>
          </cell>
          <cell r="G58" t="str">
            <v>7090/UT/00587</v>
          </cell>
          <cell r="H58">
            <v>40919</v>
          </cell>
          <cell r="I58" t="str">
            <v>90/10/21</v>
          </cell>
          <cell r="J58" t="str">
            <v>D3</v>
          </cell>
          <cell r="K58" t="str">
            <v>IFD</v>
          </cell>
          <cell r="L58" t="str">
            <v>AFD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58</v>
          </cell>
          <cell r="B59" t="str">
            <v>7090/CT/000147</v>
          </cell>
          <cell r="C59">
            <v>40917</v>
          </cell>
          <cell r="D59" t="str">
            <v>90/10/19</v>
          </cell>
          <cell r="E59" t="str">
            <v>23S2/RN-150-ME21-005</v>
          </cell>
          <cell r="F59" t="str">
            <v xml:space="preserve">Data Sheet for Shuttle  Belt Conveyer </v>
          </cell>
          <cell r="G59" t="str">
            <v>7090/UT/00587</v>
          </cell>
          <cell r="H59">
            <v>40919</v>
          </cell>
          <cell r="I59" t="str">
            <v>90/10/21</v>
          </cell>
          <cell r="J59" t="str">
            <v>D3</v>
          </cell>
          <cell r="K59" t="str">
            <v>IFD</v>
          </cell>
          <cell r="L59" t="str">
            <v>AFD</v>
          </cell>
          <cell r="M59">
            <v>0</v>
          </cell>
          <cell r="N59">
            <v>0</v>
          </cell>
          <cell r="O59">
            <v>0</v>
          </cell>
        </row>
        <row r="60">
          <cell r="A60">
            <v>59</v>
          </cell>
          <cell r="B60" t="str">
            <v>7090/CT/000197</v>
          </cell>
          <cell r="C60">
            <v>40972</v>
          </cell>
          <cell r="D60" t="str">
            <v>90/12/14</v>
          </cell>
          <cell r="E60" t="str">
            <v>23S2/RN-110-ME21-006</v>
          </cell>
          <cell r="F60" t="str">
            <v>Data Sheet for Belt Conveyers</v>
          </cell>
          <cell r="G60" t="str">
            <v>7090/UT/00792</v>
          </cell>
          <cell r="H60">
            <v>40974</v>
          </cell>
          <cell r="I60" t="str">
            <v>90/12/16</v>
          </cell>
          <cell r="J60">
            <v>4</v>
          </cell>
          <cell r="K60" t="str">
            <v>IFD</v>
          </cell>
          <cell r="L60" t="str">
            <v>AFD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60</v>
          </cell>
          <cell r="B61" t="str">
            <v>7090/CT/000147</v>
          </cell>
          <cell r="C61">
            <v>40917</v>
          </cell>
          <cell r="D61" t="str">
            <v>90/10/19</v>
          </cell>
          <cell r="E61" t="str">
            <v>23S2/RN-110-ME17-011</v>
          </cell>
          <cell r="F61" t="str">
            <v>Feed Hopper Items (110-BN-001-003)Assembly Drawing</v>
          </cell>
          <cell r="G61" t="str">
            <v>7090/UT/00587</v>
          </cell>
          <cell r="H61">
            <v>40919</v>
          </cell>
          <cell r="I61" t="str">
            <v>90/10/21</v>
          </cell>
          <cell r="J61" t="str">
            <v>C0</v>
          </cell>
          <cell r="K61" t="str">
            <v>IFC</v>
          </cell>
          <cell r="L61" t="str">
            <v>AFC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61</v>
          </cell>
          <cell r="B62" t="str">
            <v>7090/CT/000147</v>
          </cell>
          <cell r="C62">
            <v>40917</v>
          </cell>
          <cell r="D62" t="str">
            <v>90/10/19</v>
          </cell>
          <cell r="E62" t="str">
            <v>23S2/RN-110-ME17-012</v>
          </cell>
          <cell r="F62" t="str">
            <v>Feed Hopper Items (110-BN-001-003)Loading Drawing</v>
          </cell>
          <cell r="G62" t="str">
            <v>7090/UT/00587</v>
          </cell>
          <cell r="H62">
            <v>40919</v>
          </cell>
          <cell r="I62" t="str">
            <v>90/10/21</v>
          </cell>
          <cell r="J62" t="str">
            <v>C0</v>
          </cell>
          <cell r="K62" t="str">
            <v>IFC</v>
          </cell>
          <cell r="L62" t="str">
            <v>AFC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62</v>
          </cell>
          <cell r="B63" t="str">
            <v>7090/CT/000147</v>
          </cell>
          <cell r="C63">
            <v>40917</v>
          </cell>
          <cell r="D63" t="str">
            <v>90/10/19</v>
          </cell>
          <cell r="E63" t="str">
            <v>23S2/RN-110-ME17-013</v>
          </cell>
          <cell r="F63" t="str">
            <v>Feed Hopper Items (110-BN-001-004)General Assembly Drawing</v>
          </cell>
          <cell r="G63" t="str">
            <v>7090/UT/00587</v>
          </cell>
          <cell r="H63">
            <v>40919</v>
          </cell>
          <cell r="I63" t="str">
            <v>90/10/21</v>
          </cell>
          <cell r="J63" t="str">
            <v>C0</v>
          </cell>
          <cell r="K63" t="str">
            <v>IFC</v>
          </cell>
          <cell r="L63" t="str">
            <v>AFC</v>
          </cell>
          <cell r="M63">
            <v>0</v>
          </cell>
          <cell r="N63">
            <v>0</v>
          </cell>
          <cell r="O63">
            <v>0</v>
          </cell>
        </row>
        <row r="64">
          <cell r="A64">
            <v>63</v>
          </cell>
          <cell r="B64" t="str">
            <v>7090/CT/000147</v>
          </cell>
          <cell r="C64">
            <v>40917</v>
          </cell>
          <cell r="D64" t="str">
            <v>90/10/19</v>
          </cell>
          <cell r="E64" t="str">
            <v>23S2/RN-110-ME17-014</v>
          </cell>
          <cell r="F64" t="str">
            <v>Feed Hopper Item (110-BN-001-004) Loading</v>
          </cell>
          <cell r="G64" t="str">
            <v>7090/UT/00587</v>
          </cell>
          <cell r="H64">
            <v>40919</v>
          </cell>
          <cell r="I64" t="str">
            <v>90/10/21</v>
          </cell>
          <cell r="J64" t="str">
            <v>C0</v>
          </cell>
          <cell r="K64" t="str">
            <v>IFC</v>
          </cell>
          <cell r="L64" t="str">
            <v>AFC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64</v>
          </cell>
          <cell r="B65" t="str">
            <v>7090/CT/00054</v>
          </cell>
          <cell r="C65">
            <v>40797</v>
          </cell>
          <cell r="D65" t="str">
            <v>90/06/20</v>
          </cell>
          <cell r="E65" t="str">
            <v>23S2/RN-110-CV18-001</v>
          </cell>
          <cell r="F65" t="str">
            <v xml:space="preserve">Civil Layout </v>
          </cell>
          <cell r="G65" t="str">
            <v>7090/CT/00246</v>
          </cell>
          <cell r="H65">
            <v>40799</v>
          </cell>
          <cell r="I65" t="str">
            <v>90/06/22</v>
          </cell>
          <cell r="J65" t="str">
            <v>C0</v>
          </cell>
          <cell r="K65" t="str">
            <v>IFC</v>
          </cell>
          <cell r="L65" t="str">
            <v>AFC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65</v>
          </cell>
          <cell r="B66" t="str">
            <v>7090/CT/00009</v>
          </cell>
          <cell r="C66">
            <v>40664</v>
          </cell>
          <cell r="D66" t="str">
            <v>90/02/11</v>
          </cell>
          <cell r="E66" t="str">
            <v>23S2/RN-110-ST18-001</v>
          </cell>
          <cell r="F66" t="str">
            <v>Excavation Plan &amp; Sections</v>
          </cell>
          <cell r="G66" t="str">
            <v>90-4070-KAH/LIC-0052</v>
          </cell>
          <cell r="H66">
            <v>40665</v>
          </cell>
          <cell r="I66" t="str">
            <v>90/02/12</v>
          </cell>
          <cell r="J66" t="str">
            <v>C1</v>
          </cell>
          <cell r="K66" t="str">
            <v>IFC</v>
          </cell>
          <cell r="L66" t="str">
            <v>AFC</v>
          </cell>
          <cell r="M66">
            <v>0</v>
          </cell>
          <cell r="N66">
            <v>0</v>
          </cell>
          <cell r="O66">
            <v>0</v>
          </cell>
        </row>
        <row r="67">
          <cell r="A67">
            <v>66</v>
          </cell>
          <cell r="B67" t="str">
            <v>7090/CT/00090</v>
          </cell>
          <cell r="C67">
            <v>40861</v>
          </cell>
          <cell r="D67" t="str">
            <v>90/08/23</v>
          </cell>
          <cell r="E67" t="str">
            <v>23S2/RN-110-ST17-002</v>
          </cell>
          <cell r="F67" t="str">
            <v>Foundation Formwork Plan - Part "A"</v>
          </cell>
          <cell r="G67" t="str">
            <v>7090/UT/00439</v>
          </cell>
          <cell r="H67">
            <v>40876</v>
          </cell>
          <cell r="I67" t="str">
            <v>90/09/08</v>
          </cell>
          <cell r="J67" t="str">
            <v>C1</v>
          </cell>
          <cell r="K67" t="str">
            <v>IFC</v>
          </cell>
          <cell r="L67" t="str">
            <v>AFC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67</v>
          </cell>
          <cell r="B68" t="str">
            <v>7090/CT/00090</v>
          </cell>
          <cell r="C68">
            <v>40861</v>
          </cell>
          <cell r="D68" t="str">
            <v>90/08/23</v>
          </cell>
          <cell r="E68" t="str">
            <v>23S2/RN-110-ST17-003</v>
          </cell>
          <cell r="F68" t="str">
            <v>Foundation Formwork Plan - Part "B"</v>
          </cell>
          <cell r="G68" t="str">
            <v>7090/UT/00439</v>
          </cell>
          <cell r="H68">
            <v>40876</v>
          </cell>
          <cell r="I68" t="str">
            <v>90/09/08</v>
          </cell>
          <cell r="J68" t="str">
            <v>C1</v>
          </cell>
          <cell r="K68" t="str">
            <v>IFC</v>
          </cell>
          <cell r="L68" t="str">
            <v>AFC</v>
          </cell>
          <cell r="M68">
            <v>0</v>
          </cell>
          <cell r="N68">
            <v>0</v>
          </cell>
          <cell r="O68">
            <v>0</v>
          </cell>
        </row>
        <row r="69">
          <cell r="A69">
            <v>68</v>
          </cell>
          <cell r="B69" t="str">
            <v>7090/CT/000158</v>
          </cell>
          <cell r="C69">
            <v>40931</v>
          </cell>
          <cell r="D69" t="str">
            <v>90/11/03</v>
          </cell>
          <cell r="E69" t="str">
            <v>23S2/RN-110-ST17-004</v>
          </cell>
          <cell r="F69" t="str">
            <v>Formwork Plans From Level -5.700 To +0.850 - Part "A"</v>
          </cell>
          <cell r="G69" t="str">
            <v>7090/UT/00643</v>
          </cell>
          <cell r="H69">
            <v>40937</v>
          </cell>
          <cell r="I69" t="str">
            <v>90/11/09</v>
          </cell>
          <cell r="J69" t="str">
            <v>C1</v>
          </cell>
          <cell r="K69" t="str">
            <v>IFC</v>
          </cell>
          <cell r="L69" t="str">
            <v>AFC</v>
          </cell>
          <cell r="M69">
            <v>0</v>
          </cell>
          <cell r="N69">
            <v>0</v>
          </cell>
          <cell r="O69">
            <v>0</v>
          </cell>
        </row>
        <row r="70">
          <cell r="A70">
            <v>69</v>
          </cell>
          <cell r="B70" t="str">
            <v>7090/CT/000158</v>
          </cell>
          <cell r="C70">
            <v>40931</v>
          </cell>
          <cell r="D70" t="str">
            <v>90/11/03</v>
          </cell>
          <cell r="E70" t="str">
            <v>23S2/RN-110-ST17-005</v>
          </cell>
          <cell r="F70" t="str">
            <v>Formwork Plans From Level -5.700 To +0.850 - Part "B"</v>
          </cell>
          <cell r="G70" t="str">
            <v>7090/UT/00643</v>
          </cell>
          <cell r="H70">
            <v>40937</v>
          </cell>
          <cell r="I70" t="str">
            <v>90/11/09</v>
          </cell>
          <cell r="J70" t="str">
            <v>C1</v>
          </cell>
          <cell r="K70" t="str">
            <v>IFC</v>
          </cell>
          <cell r="L70" t="str">
            <v>AFC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70</v>
          </cell>
          <cell r="B71" t="str">
            <v>7090/CT/000158</v>
          </cell>
          <cell r="C71">
            <v>40931</v>
          </cell>
          <cell r="D71" t="str">
            <v>90/11/03</v>
          </cell>
          <cell r="E71" t="str">
            <v>23S2/RN-110-ST17-006</v>
          </cell>
          <cell r="F71" t="str">
            <v>Formwork Plans From Level +0.000 To +4.650 - Part "A"</v>
          </cell>
          <cell r="G71" t="str">
            <v>7090/UT/00643</v>
          </cell>
          <cell r="H71">
            <v>40937</v>
          </cell>
          <cell r="I71" t="str">
            <v>90/11/09</v>
          </cell>
          <cell r="J71" t="str">
            <v>C3</v>
          </cell>
          <cell r="K71" t="str">
            <v>IFC</v>
          </cell>
          <cell r="L71" t="str">
            <v>AFC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71</v>
          </cell>
          <cell r="B72" t="str">
            <v>7090/CT/000158</v>
          </cell>
          <cell r="C72">
            <v>40931</v>
          </cell>
          <cell r="D72" t="str">
            <v>90/11/03</v>
          </cell>
          <cell r="E72" t="str">
            <v>23S2/RN-110-ST17-007</v>
          </cell>
          <cell r="F72" t="str">
            <v>Formwork Plans From Level +0.000 To +4.650 - Part "B"</v>
          </cell>
          <cell r="G72" t="str">
            <v>7090/UT/00643</v>
          </cell>
          <cell r="H72">
            <v>40937</v>
          </cell>
          <cell r="I72" t="str">
            <v>90/11/09</v>
          </cell>
          <cell r="J72" t="str">
            <v>C2</v>
          </cell>
          <cell r="K72" t="str">
            <v>IFC</v>
          </cell>
          <cell r="L72" t="str">
            <v>AFC</v>
          </cell>
          <cell r="M72">
            <v>0</v>
          </cell>
          <cell r="N72">
            <v>0</v>
          </cell>
          <cell r="O72">
            <v>0</v>
          </cell>
        </row>
        <row r="73">
          <cell r="A73">
            <v>72</v>
          </cell>
          <cell r="B73" t="str">
            <v>7090/CT/00010</v>
          </cell>
          <cell r="C73">
            <v>40664</v>
          </cell>
          <cell r="D73" t="str">
            <v>90/02/11</v>
          </cell>
          <cell r="E73" t="str">
            <v>23S2/RN-110-ST17-009</v>
          </cell>
          <cell r="F73" t="str">
            <v>Framing Elevation On Axis "H"</v>
          </cell>
          <cell r="G73" t="str">
            <v>90-4070-KAH/LIC-0074</v>
          </cell>
          <cell r="H73">
            <v>40694</v>
          </cell>
          <cell r="I73" t="str">
            <v>90/03/10</v>
          </cell>
          <cell r="J73" t="str">
            <v>C0</v>
          </cell>
          <cell r="K73" t="str">
            <v>IFC</v>
          </cell>
          <cell r="L73" t="str">
            <v>AFC</v>
          </cell>
          <cell r="M73">
            <v>0</v>
          </cell>
          <cell r="N73">
            <v>0</v>
          </cell>
          <cell r="O73">
            <v>0</v>
          </cell>
        </row>
        <row r="74">
          <cell r="A74">
            <v>73</v>
          </cell>
          <cell r="B74" t="str">
            <v>7090/CT/00090</v>
          </cell>
          <cell r="C74">
            <v>40861</v>
          </cell>
          <cell r="D74" t="str">
            <v>90/08/23</v>
          </cell>
          <cell r="E74" t="str">
            <v>23S2/RN-110-ST17-010</v>
          </cell>
          <cell r="F74" t="str">
            <v>Framing Elevation On Axes "J" &amp; Cl Of Storage</v>
          </cell>
          <cell r="G74" t="str">
            <v>7090/UT/00439</v>
          </cell>
          <cell r="H74">
            <v>40876</v>
          </cell>
          <cell r="I74" t="str">
            <v>90/09/08</v>
          </cell>
          <cell r="J74" t="str">
            <v>C1</v>
          </cell>
          <cell r="K74" t="str">
            <v>IFC</v>
          </cell>
          <cell r="L74" t="str">
            <v>AFC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74</v>
          </cell>
          <cell r="B75" t="str">
            <v>7090/CT/00010</v>
          </cell>
          <cell r="C75">
            <v>40664</v>
          </cell>
          <cell r="D75" t="str">
            <v>90/02/11</v>
          </cell>
          <cell r="E75" t="str">
            <v>23S2/RN-110-ST17-011</v>
          </cell>
          <cell r="F75" t="str">
            <v>Framing Elevation On Axes "1" &amp; "2"</v>
          </cell>
          <cell r="G75" t="str">
            <v>90-4070-KAH/LIC-0074</v>
          </cell>
          <cell r="H75">
            <v>40694</v>
          </cell>
          <cell r="I75" t="str">
            <v>90/03/10</v>
          </cell>
          <cell r="J75" t="str">
            <v>C0</v>
          </cell>
          <cell r="K75" t="str">
            <v>IFC</v>
          </cell>
          <cell r="L75" t="str">
            <v>AFC</v>
          </cell>
          <cell r="M75">
            <v>0</v>
          </cell>
          <cell r="N75">
            <v>0</v>
          </cell>
          <cell r="O75">
            <v>0</v>
          </cell>
        </row>
        <row r="76">
          <cell r="A76">
            <v>75</v>
          </cell>
          <cell r="B76" t="str">
            <v>7090/CT/00010</v>
          </cell>
          <cell r="C76">
            <v>40664</v>
          </cell>
          <cell r="D76" t="str">
            <v>90/02/11</v>
          </cell>
          <cell r="E76" t="str">
            <v>23S2/RN-110-ST17-012</v>
          </cell>
          <cell r="F76" t="str">
            <v>Framing Elevation On Axes (3~7) &amp; (10~13) &amp; (15~19) &amp; 22 &amp; B</v>
          </cell>
          <cell r="G76" t="str">
            <v>90-4070-KAH/LIC-0074</v>
          </cell>
          <cell r="H76">
            <v>40694</v>
          </cell>
          <cell r="I76" t="str">
            <v>90/03/10</v>
          </cell>
          <cell r="J76" t="str">
            <v>C0</v>
          </cell>
          <cell r="K76" t="str">
            <v>IFC</v>
          </cell>
          <cell r="L76" t="str">
            <v>AFC</v>
          </cell>
          <cell r="M76">
            <v>0</v>
          </cell>
          <cell r="N76">
            <v>0</v>
          </cell>
          <cell r="O76">
            <v>0</v>
          </cell>
        </row>
        <row r="77">
          <cell r="A77">
            <v>76</v>
          </cell>
          <cell r="B77" t="str">
            <v>7090/CT/00010</v>
          </cell>
          <cell r="C77">
            <v>40664</v>
          </cell>
          <cell r="D77" t="str">
            <v>90/02/11</v>
          </cell>
          <cell r="E77" t="str">
            <v>23S2/RN-110-ST17-013</v>
          </cell>
          <cell r="F77" t="str">
            <v>Framing Elevation On Axes (8,20) &amp; (9,21) &amp; (15~19) &amp; 14</v>
          </cell>
          <cell r="G77" t="str">
            <v>90-4070-KAH/LIC-0074</v>
          </cell>
          <cell r="H77">
            <v>40694</v>
          </cell>
          <cell r="I77" t="str">
            <v>90/03/10</v>
          </cell>
          <cell r="J77" t="str">
            <v>C0</v>
          </cell>
          <cell r="K77" t="str">
            <v>IFC</v>
          </cell>
          <cell r="L77" t="str">
            <v>AFC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77</v>
          </cell>
          <cell r="B78" t="str">
            <v>7090/CT/00090</v>
          </cell>
          <cell r="C78">
            <v>40861</v>
          </cell>
          <cell r="D78" t="str">
            <v>90/08/23</v>
          </cell>
          <cell r="E78" t="str">
            <v>23S2/RN-110-ST17-014</v>
          </cell>
          <cell r="F78" t="str">
            <v>Framing Elevation On Axes 25 &amp; 26</v>
          </cell>
          <cell r="G78" t="str">
            <v>7090/UT/00439</v>
          </cell>
          <cell r="H78">
            <v>40876</v>
          </cell>
          <cell r="I78" t="str">
            <v>90/09/08</v>
          </cell>
          <cell r="J78" t="str">
            <v>C1</v>
          </cell>
          <cell r="K78" t="str">
            <v>IFC</v>
          </cell>
          <cell r="L78" t="str">
            <v>AFC</v>
          </cell>
          <cell r="M78">
            <v>0</v>
          </cell>
          <cell r="N78">
            <v>0</v>
          </cell>
          <cell r="O78">
            <v>0</v>
          </cell>
        </row>
        <row r="79">
          <cell r="A79">
            <v>78</v>
          </cell>
          <cell r="B79" t="str">
            <v>7090/CT/00022</v>
          </cell>
          <cell r="C79">
            <v>40734</v>
          </cell>
          <cell r="D79" t="str">
            <v>90/04/19</v>
          </cell>
          <cell r="E79" t="str">
            <v>23S2/RN-110-ST17-015</v>
          </cell>
          <cell r="F79" t="str">
            <v>Foundation Reinforcement Plan</v>
          </cell>
          <cell r="G79" t="str">
            <v>7090/UT/00098</v>
          </cell>
          <cell r="H79">
            <v>40747</v>
          </cell>
          <cell r="I79" t="str">
            <v>90/05/01</v>
          </cell>
          <cell r="J79" t="str">
            <v>C0</v>
          </cell>
          <cell r="K79" t="str">
            <v>IFC</v>
          </cell>
          <cell r="L79" t="str">
            <v>AFC</v>
          </cell>
          <cell r="M79">
            <v>0</v>
          </cell>
          <cell r="N79">
            <v>0</v>
          </cell>
          <cell r="O79">
            <v>0</v>
          </cell>
        </row>
        <row r="80">
          <cell r="A80">
            <v>79</v>
          </cell>
          <cell r="B80" t="str">
            <v>7090/CT/00022</v>
          </cell>
          <cell r="C80">
            <v>40734</v>
          </cell>
          <cell r="D80" t="str">
            <v>90/04/19</v>
          </cell>
          <cell r="E80" t="str">
            <v>23S2/RN-110-ST17-016</v>
          </cell>
          <cell r="F80" t="str">
            <v>Foundation Reinforcement Plan</v>
          </cell>
          <cell r="G80" t="str">
            <v>7090/UT/00098</v>
          </cell>
          <cell r="H80">
            <v>40747</v>
          </cell>
          <cell r="I80" t="str">
            <v>90/05/01</v>
          </cell>
          <cell r="J80" t="str">
            <v>C0</v>
          </cell>
          <cell r="K80" t="str">
            <v>IFC</v>
          </cell>
          <cell r="L80" t="str">
            <v>AFC</v>
          </cell>
          <cell r="M80">
            <v>0</v>
          </cell>
          <cell r="N80">
            <v>0</v>
          </cell>
          <cell r="O80">
            <v>0</v>
          </cell>
        </row>
        <row r="81">
          <cell r="A81">
            <v>80</v>
          </cell>
          <cell r="B81" t="str">
            <v>7090/CT/00022</v>
          </cell>
          <cell r="C81">
            <v>40734</v>
          </cell>
          <cell r="D81" t="str">
            <v>90/04/19</v>
          </cell>
          <cell r="E81" t="str">
            <v>23S2/RN-110-ST17-017</v>
          </cell>
          <cell r="F81" t="str">
            <v>Foundation Reinforcement Plan - Additional Bar</v>
          </cell>
          <cell r="G81" t="str">
            <v>7090/UT/00098</v>
          </cell>
          <cell r="H81">
            <v>40747</v>
          </cell>
          <cell r="I81" t="str">
            <v>90/05/01</v>
          </cell>
          <cell r="J81" t="str">
            <v>C0</v>
          </cell>
          <cell r="K81" t="str">
            <v>IFC</v>
          </cell>
          <cell r="L81" t="str">
            <v>AFC</v>
          </cell>
          <cell r="M81">
            <v>0</v>
          </cell>
          <cell r="N81">
            <v>0</v>
          </cell>
          <cell r="O81">
            <v>0</v>
          </cell>
        </row>
        <row r="82">
          <cell r="A82">
            <v>81</v>
          </cell>
          <cell r="B82" t="str">
            <v>7090/CT/000141</v>
          </cell>
          <cell r="C82">
            <v>40915</v>
          </cell>
          <cell r="D82" t="str">
            <v>90/10/17</v>
          </cell>
          <cell r="E82" t="str">
            <v>23S2/RN-110-GN25-002</v>
          </cell>
          <cell r="F82" t="str">
            <v>Equipment list</v>
          </cell>
          <cell r="G82" t="str">
            <v>7090/UT/00613</v>
          </cell>
          <cell r="H82">
            <v>40929</v>
          </cell>
          <cell r="I82" t="str">
            <v>90/11/01</v>
          </cell>
          <cell r="J82">
            <v>3</v>
          </cell>
          <cell r="K82" t="str">
            <v>IFD</v>
          </cell>
          <cell r="L82" t="str">
            <v>AN</v>
          </cell>
          <cell r="M82" t="str">
            <v>CO</v>
          </cell>
          <cell r="N82">
            <v>40932</v>
          </cell>
          <cell r="O82" t="str">
            <v>Yes</v>
          </cell>
        </row>
        <row r="83">
          <cell r="A83">
            <v>82</v>
          </cell>
          <cell r="B83" t="str">
            <v>7090/CT/00031</v>
          </cell>
          <cell r="C83">
            <v>40765</v>
          </cell>
          <cell r="D83" t="str">
            <v>90/05/19</v>
          </cell>
          <cell r="E83" t="str">
            <v>23S2/RN-110-ST17-023</v>
          </cell>
          <cell r="F83" t="str">
            <v>Wall Reinforcement, Unloading Area</v>
          </cell>
          <cell r="G83" t="str">
            <v>7090/UT/00174</v>
          </cell>
          <cell r="H83">
            <v>40770</v>
          </cell>
          <cell r="I83" t="str">
            <v>90/05/24</v>
          </cell>
          <cell r="J83" t="str">
            <v>C0</v>
          </cell>
          <cell r="K83" t="str">
            <v>IFC</v>
          </cell>
          <cell r="L83" t="str">
            <v>AFC</v>
          </cell>
          <cell r="M83">
            <v>0</v>
          </cell>
          <cell r="N83">
            <v>0</v>
          </cell>
          <cell r="O83">
            <v>0</v>
          </cell>
        </row>
        <row r="84">
          <cell r="A84">
            <v>83</v>
          </cell>
          <cell r="B84" t="str">
            <v>7090/CT/00031</v>
          </cell>
          <cell r="C84">
            <v>40765</v>
          </cell>
          <cell r="D84" t="str">
            <v>90/05/19</v>
          </cell>
          <cell r="E84" t="str">
            <v>23S2/RN-110-ST17-026</v>
          </cell>
          <cell r="F84" t="str">
            <v>Wall Reinforcement, Hopper Area</v>
          </cell>
          <cell r="G84" t="str">
            <v>7090/UT/00174</v>
          </cell>
          <cell r="H84">
            <v>40770</v>
          </cell>
          <cell r="I84" t="str">
            <v>90/05/24</v>
          </cell>
          <cell r="J84" t="str">
            <v>C0</v>
          </cell>
          <cell r="K84" t="str">
            <v>IFC</v>
          </cell>
          <cell r="L84" t="str">
            <v>AFC</v>
          </cell>
          <cell r="M84">
            <v>0</v>
          </cell>
          <cell r="N84">
            <v>0</v>
          </cell>
          <cell r="O84">
            <v>0</v>
          </cell>
        </row>
        <row r="85">
          <cell r="A85">
            <v>84</v>
          </cell>
          <cell r="B85" t="str">
            <v>7090/CT/00055</v>
          </cell>
          <cell r="C85">
            <v>40798</v>
          </cell>
          <cell r="D85" t="str">
            <v>90/06/21</v>
          </cell>
          <cell r="E85" t="str">
            <v>23S2/RN-110-ST17-046</v>
          </cell>
          <cell r="F85" t="str">
            <v>Framing Views (2)</v>
          </cell>
          <cell r="G85" t="str">
            <v>7090/CT/00246</v>
          </cell>
          <cell r="H85">
            <v>40799</v>
          </cell>
          <cell r="I85" t="str">
            <v>90/06/22</v>
          </cell>
          <cell r="J85" t="str">
            <v>C0</v>
          </cell>
          <cell r="K85" t="str">
            <v>IFC</v>
          </cell>
          <cell r="L85" t="str">
            <v>AFC</v>
          </cell>
          <cell r="M85">
            <v>0</v>
          </cell>
          <cell r="N85">
            <v>0</v>
          </cell>
          <cell r="O85">
            <v>0</v>
          </cell>
        </row>
        <row r="86">
          <cell r="A86">
            <v>85</v>
          </cell>
          <cell r="B86" t="str">
            <v>7090/CT/00069</v>
          </cell>
          <cell r="C86">
            <v>40827</v>
          </cell>
          <cell r="D86" t="str">
            <v>90/07/19</v>
          </cell>
          <cell r="E86" t="str">
            <v>23S2/RN-110-ST20-002</v>
          </cell>
          <cell r="F86" t="str">
            <v>Specification for Steel Structural works</v>
          </cell>
          <cell r="G86" t="str">
            <v>7090/UT/00066</v>
          </cell>
          <cell r="H86">
            <v>40833</v>
          </cell>
          <cell r="I86" t="str">
            <v>90/07/25</v>
          </cell>
          <cell r="J86" t="str">
            <v>C0</v>
          </cell>
          <cell r="K86" t="str">
            <v>IFC</v>
          </cell>
          <cell r="L86" t="str">
            <v>AFC</v>
          </cell>
          <cell r="M86">
            <v>0</v>
          </cell>
          <cell r="N86">
            <v>0</v>
          </cell>
          <cell r="O86">
            <v>0</v>
          </cell>
        </row>
        <row r="87">
          <cell r="A87">
            <v>86</v>
          </cell>
          <cell r="B87" t="str">
            <v>7090/CT/00069</v>
          </cell>
          <cell r="C87">
            <v>40827</v>
          </cell>
          <cell r="D87" t="str">
            <v>90/07/19</v>
          </cell>
          <cell r="E87" t="str">
            <v>23S2/RN-110-ST20-003</v>
          </cell>
          <cell r="F87" t="str">
            <v>Specification for Concrete Works</v>
          </cell>
          <cell r="G87" t="str">
            <v>7090/UT/00066</v>
          </cell>
          <cell r="H87">
            <v>40833</v>
          </cell>
          <cell r="I87" t="str">
            <v>90/07/25</v>
          </cell>
          <cell r="J87" t="str">
            <v>C0</v>
          </cell>
          <cell r="K87" t="str">
            <v>IFC</v>
          </cell>
          <cell r="L87" t="str">
            <v>AFC</v>
          </cell>
          <cell r="M87">
            <v>0</v>
          </cell>
          <cell r="N87">
            <v>0</v>
          </cell>
          <cell r="O87">
            <v>0</v>
          </cell>
        </row>
        <row r="88">
          <cell r="A88">
            <v>87</v>
          </cell>
          <cell r="B88" t="str">
            <v>7090/CT/00066</v>
          </cell>
          <cell r="C88">
            <v>40826</v>
          </cell>
          <cell r="D88" t="str">
            <v>90/07/18</v>
          </cell>
          <cell r="E88" t="str">
            <v>23S2/RN-070-AR17-402</v>
          </cell>
          <cell r="F88" t="str">
            <v>Elevation &amp; Section</v>
          </cell>
          <cell r="G88" t="str">
            <v>7090/UT/00066</v>
          </cell>
          <cell r="H88">
            <v>40831</v>
          </cell>
          <cell r="I88" t="str">
            <v>90/07/23</v>
          </cell>
          <cell r="J88" t="str">
            <v>C0</v>
          </cell>
          <cell r="K88" t="str">
            <v>IFC</v>
          </cell>
          <cell r="L88" t="str">
            <v>AFC</v>
          </cell>
          <cell r="M88">
            <v>0</v>
          </cell>
          <cell r="N88">
            <v>0</v>
          </cell>
          <cell r="O88">
            <v>0</v>
          </cell>
        </row>
        <row r="89">
          <cell r="A89">
            <v>88</v>
          </cell>
          <cell r="B89" t="str">
            <v>7090/CT/00037</v>
          </cell>
          <cell r="C89">
            <v>40772</v>
          </cell>
          <cell r="D89" t="str">
            <v>90/05/26</v>
          </cell>
          <cell r="E89" t="str">
            <v>23S2/RN-110-PR11-001</v>
          </cell>
          <cell r="F89" t="str">
            <v>Process Block Diagram</v>
          </cell>
          <cell r="G89" t="str">
            <v>7090/UL/00213</v>
          </cell>
          <cell r="H89">
            <v>40784</v>
          </cell>
          <cell r="I89" t="str">
            <v>90/06/07</v>
          </cell>
          <cell r="J89" t="str">
            <v>2</v>
          </cell>
          <cell r="K89" t="str">
            <v>IFD</v>
          </cell>
          <cell r="L89" t="str">
            <v>AFD</v>
          </cell>
          <cell r="M89">
            <v>0</v>
          </cell>
          <cell r="N89">
            <v>0</v>
          </cell>
          <cell r="O89">
            <v>0</v>
          </cell>
        </row>
        <row r="90">
          <cell r="A90">
            <v>89</v>
          </cell>
          <cell r="B90" t="str">
            <v>7090/CT/00037</v>
          </cell>
          <cell r="C90">
            <v>40772</v>
          </cell>
          <cell r="D90" t="str">
            <v>90/05/26</v>
          </cell>
          <cell r="E90" t="str">
            <v>23S2/RN-110-PR13-001</v>
          </cell>
          <cell r="F90" t="str">
            <v>Process Flow Diagram (PFD)</v>
          </cell>
          <cell r="G90" t="str">
            <v>7090/UL/00213</v>
          </cell>
          <cell r="H90">
            <v>40784</v>
          </cell>
          <cell r="I90" t="str">
            <v>90/06/07</v>
          </cell>
          <cell r="J90" t="str">
            <v>2</v>
          </cell>
          <cell r="K90" t="str">
            <v>IFD</v>
          </cell>
          <cell r="L90" t="str">
            <v>AFD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90</v>
          </cell>
          <cell r="B91" t="str">
            <v>7090/CT/00066</v>
          </cell>
          <cell r="C91">
            <v>40826</v>
          </cell>
          <cell r="D91" t="str">
            <v>90/07/18</v>
          </cell>
          <cell r="E91" t="str">
            <v>23S2/RN-070-AR17-403</v>
          </cell>
          <cell r="F91" t="str">
            <v>Architectural Details</v>
          </cell>
          <cell r="G91" t="str">
            <v>7090/UT/00066</v>
          </cell>
          <cell r="H91">
            <v>40831</v>
          </cell>
          <cell r="I91" t="str">
            <v>90/07/23</v>
          </cell>
          <cell r="J91" t="str">
            <v>C0</v>
          </cell>
          <cell r="K91" t="str">
            <v>IFC</v>
          </cell>
          <cell r="L91" t="str">
            <v>AFC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91</v>
          </cell>
          <cell r="B92" t="str">
            <v>7090/CT/00010</v>
          </cell>
          <cell r="C92">
            <v>40664</v>
          </cell>
          <cell r="D92" t="str">
            <v>90/02/11</v>
          </cell>
          <cell r="E92" t="str">
            <v>23S2/RN-110-ST17-008</v>
          </cell>
          <cell r="F92" t="str">
            <v>Framing Elevation On Axis "A"</v>
          </cell>
          <cell r="G92" t="str">
            <v>90-4070-KAH/LIC-0074</v>
          </cell>
          <cell r="H92">
            <v>40694</v>
          </cell>
          <cell r="I92" t="str">
            <v>90/03/10</v>
          </cell>
          <cell r="J92" t="str">
            <v>C0</v>
          </cell>
          <cell r="K92" t="str">
            <v>IFC</v>
          </cell>
          <cell r="L92" t="str">
            <v>AFC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92</v>
          </cell>
          <cell r="B93" t="str">
            <v>7090/CT/00055</v>
          </cell>
          <cell r="C93">
            <v>40798</v>
          </cell>
          <cell r="D93" t="str">
            <v>90/06/21</v>
          </cell>
          <cell r="E93" t="str">
            <v>23S2/RN-110-ST17-058</v>
          </cell>
          <cell r="F93" t="str">
            <v xml:space="preserve"> Roof Covering </v>
          </cell>
          <cell r="G93" t="str">
            <v>7090/CT/00246</v>
          </cell>
          <cell r="H93">
            <v>40799</v>
          </cell>
          <cell r="I93" t="str">
            <v>90/06/22</v>
          </cell>
          <cell r="J93" t="str">
            <v>C0</v>
          </cell>
          <cell r="K93" t="str">
            <v>IFC</v>
          </cell>
          <cell r="L93" t="str">
            <v>AFC</v>
          </cell>
          <cell r="M93">
            <v>0</v>
          </cell>
          <cell r="N93">
            <v>0</v>
          </cell>
          <cell r="O93">
            <v>0</v>
          </cell>
        </row>
        <row r="94">
          <cell r="A94">
            <v>93</v>
          </cell>
          <cell r="B94" t="str">
            <v>7090/CT/00091</v>
          </cell>
          <cell r="C94">
            <v>40861</v>
          </cell>
          <cell r="D94" t="str">
            <v>90/08/23</v>
          </cell>
          <cell r="E94" t="str">
            <v>23S2/RN-070-AR17-401</v>
          </cell>
          <cell r="F94" t="str">
            <v>Ground and First Floor Plan &amp; Roof Plan</v>
          </cell>
          <cell r="G94" t="str">
            <v>7090/UT/00425</v>
          </cell>
          <cell r="H94">
            <v>40873</v>
          </cell>
          <cell r="I94" t="str">
            <v>90/09/05</v>
          </cell>
          <cell r="J94" t="str">
            <v>C0</v>
          </cell>
          <cell r="K94" t="str">
            <v>IFC</v>
          </cell>
          <cell r="L94" t="str">
            <v>AFC</v>
          </cell>
          <cell r="M94">
            <v>0</v>
          </cell>
          <cell r="N94">
            <v>0</v>
          </cell>
          <cell r="O94">
            <v>0</v>
          </cell>
        </row>
        <row r="95">
          <cell r="A95">
            <v>94</v>
          </cell>
          <cell r="B95" t="str">
            <v>7090/CT/00079</v>
          </cell>
          <cell r="C95">
            <v>40841</v>
          </cell>
          <cell r="D95" t="str">
            <v>90/08/03</v>
          </cell>
          <cell r="E95" t="str">
            <v>23S2/RN-110-ST17-027</v>
          </cell>
          <cell r="F95" t="str">
            <v>Foundation Reinforcement Plan &amp; Sections at Axis J</v>
          </cell>
          <cell r="G95" t="str">
            <v>7090/UT/00377</v>
          </cell>
          <cell r="H95">
            <v>40842</v>
          </cell>
          <cell r="I95" t="str">
            <v>90/08/04</v>
          </cell>
          <cell r="J95" t="str">
            <v>C0</v>
          </cell>
          <cell r="K95" t="str">
            <v>IFC</v>
          </cell>
          <cell r="L95" t="str">
            <v>AFC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95</v>
          </cell>
          <cell r="B96" t="str">
            <v>7090/CT/00079</v>
          </cell>
          <cell r="C96">
            <v>40841</v>
          </cell>
          <cell r="D96" t="str">
            <v>90/08/03</v>
          </cell>
          <cell r="E96" t="str">
            <v>23S2/RN-110-ST17-028</v>
          </cell>
          <cell r="F96" t="str">
            <v>Wall &amp; Column Reinforcement on Axis J</v>
          </cell>
          <cell r="G96" t="str">
            <v>7090/UT/00377</v>
          </cell>
          <cell r="H96">
            <v>40842</v>
          </cell>
          <cell r="I96" t="str">
            <v>90/08/04</v>
          </cell>
          <cell r="J96" t="str">
            <v>C0</v>
          </cell>
          <cell r="K96" t="str">
            <v>IFC</v>
          </cell>
          <cell r="L96" t="str">
            <v>AFC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96</v>
          </cell>
          <cell r="B97" t="str">
            <v>7090/CT/00079</v>
          </cell>
          <cell r="C97">
            <v>40841</v>
          </cell>
          <cell r="D97" t="str">
            <v>90/08/03</v>
          </cell>
          <cell r="E97" t="str">
            <v>23S2/RN-110-ST17-033</v>
          </cell>
          <cell r="F97" t="str">
            <v>Footing &amp; Wall Reinforcement Axes "1" &amp; "26"</v>
          </cell>
          <cell r="G97" t="str">
            <v>7090/UT/00377</v>
          </cell>
          <cell r="H97">
            <v>40842</v>
          </cell>
          <cell r="I97" t="str">
            <v>90/08/04</v>
          </cell>
          <cell r="J97" t="str">
            <v>C0</v>
          </cell>
          <cell r="K97" t="str">
            <v>IFC</v>
          </cell>
          <cell r="L97" t="str">
            <v>AFC</v>
          </cell>
          <cell r="M97">
            <v>0</v>
          </cell>
          <cell r="N97">
            <v>0</v>
          </cell>
          <cell r="O97">
            <v>0</v>
          </cell>
        </row>
        <row r="98">
          <cell r="A98">
            <v>97</v>
          </cell>
          <cell r="B98" t="str">
            <v>7090/CT/000139</v>
          </cell>
          <cell r="C98">
            <v>40910</v>
          </cell>
          <cell r="D98" t="str">
            <v>90/10/12</v>
          </cell>
          <cell r="E98" t="str">
            <v>23S2/RN-110-ST17-035</v>
          </cell>
          <cell r="F98" t="str">
            <v>Beams Reinforcement on Axis J</v>
          </cell>
          <cell r="G98" t="str">
            <v>7090/UT/00595</v>
          </cell>
          <cell r="H98">
            <v>40923</v>
          </cell>
          <cell r="I98" t="str">
            <v>90/10/25</v>
          </cell>
          <cell r="J98" t="str">
            <v>C1</v>
          </cell>
          <cell r="K98" t="str">
            <v>IFC</v>
          </cell>
          <cell r="L98" t="str">
            <v>AFC</v>
          </cell>
          <cell r="M98">
            <v>0</v>
          </cell>
          <cell r="N98">
            <v>0</v>
          </cell>
          <cell r="O98">
            <v>0</v>
          </cell>
        </row>
        <row r="99">
          <cell r="A99">
            <v>98</v>
          </cell>
          <cell r="B99" t="str">
            <v>7090/CT/00079</v>
          </cell>
          <cell r="C99">
            <v>40841</v>
          </cell>
          <cell r="D99" t="str">
            <v>90/08/03</v>
          </cell>
          <cell r="E99" t="str">
            <v>23S2/RN-110-ST17-036</v>
          </cell>
          <cell r="F99" t="str">
            <v>Slab Reinforcement on Axis J at Level -+0.000</v>
          </cell>
          <cell r="G99" t="str">
            <v>7090/UT/00377</v>
          </cell>
          <cell r="H99">
            <v>40842</v>
          </cell>
          <cell r="I99" t="str">
            <v>90/08/04</v>
          </cell>
          <cell r="J99" t="str">
            <v>C0</v>
          </cell>
          <cell r="K99" t="str">
            <v>IFC</v>
          </cell>
          <cell r="L99" t="str">
            <v>AFC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99</v>
          </cell>
          <cell r="B100" t="str">
            <v>7090/CT/000109</v>
          </cell>
          <cell r="C100">
            <v>40888</v>
          </cell>
          <cell r="D100" t="str">
            <v>90/09/20</v>
          </cell>
          <cell r="E100" t="str">
            <v>23S2/RN-110-ST17-037</v>
          </cell>
          <cell r="F100" t="str">
            <v>Pedestals (P:2-P2a-P2b) Reinforcements on Axis 1&amp;26</v>
          </cell>
          <cell r="G100" t="str">
            <v>7090/UT/00526</v>
          </cell>
          <cell r="H100">
            <v>40904</v>
          </cell>
          <cell r="I100" t="str">
            <v>90/10/06</v>
          </cell>
          <cell r="J100" t="str">
            <v>C0</v>
          </cell>
          <cell r="K100" t="str">
            <v>IFC</v>
          </cell>
          <cell r="L100" t="str">
            <v>AFC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100</v>
          </cell>
          <cell r="B101" t="str">
            <v>7090/CT/00079</v>
          </cell>
          <cell r="C101">
            <v>40841</v>
          </cell>
          <cell r="D101" t="str">
            <v>90/08/03</v>
          </cell>
          <cell r="E101" t="str">
            <v>23S2/RN-110-ST17-038</v>
          </cell>
          <cell r="F101" t="str">
            <v>Wall Reinforcement View W3,W3a</v>
          </cell>
          <cell r="G101" t="str">
            <v>7090/UT/00377</v>
          </cell>
          <cell r="H101">
            <v>40842</v>
          </cell>
          <cell r="I101" t="str">
            <v>90/08/04</v>
          </cell>
          <cell r="J101" t="str">
            <v>C0</v>
          </cell>
          <cell r="K101" t="str">
            <v>IFC</v>
          </cell>
          <cell r="L101" t="str">
            <v>AFC</v>
          </cell>
          <cell r="M101">
            <v>0</v>
          </cell>
          <cell r="N101">
            <v>0</v>
          </cell>
          <cell r="O101">
            <v>0</v>
          </cell>
        </row>
        <row r="102">
          <cell r="A102">
            <v>101</v>
          </cell>
          <cell r="B102" t="str">
            <v>7090/CT/000147</v>
          </cell>
          <cell r="C102">
            <v>40917</v>
          </cell>
          <cell r="D102" t="str">
            <v>90/10/19</v>
          </cell>
          <cell r="E102" t="str">
            <v>23S2/RN-110-ME21-004</v>
          </cell>
          <cell r="F102" t="str">
            <v>Data Sheet for Screw  Feeder</v>
          </cell>
          <cell r="G102" t="str">
            <v>7090/UT/00587</v>
          </cell>
          <cell r="H102">
            <v>40919</v>
          </cell>
          <cell r="I102" t="str">
            <v>90/10/21</v>
          </cell>
          <cell r="J102" t="str">
            <v>D2</v>
          </cell>
          <cell r="K102" t="str">
            <v>IFD</v>
          </cell>
          <cell r="L102" t="str">
            <v>AFD</v>
          </cell>
          <cell r="M102">
            <v>0</v>
          </cell>
          <cell r="N102">
            <v>0</v>
          </cell>
          <cell r="O102">
            <v>0</v>
          </cell>
        </row>
        <row r="103">
          <cell r="A103">
            <v>102</v>
          </cell>
          <cell r="B103" t="str">
            <v>7090/CT/000122</v>
          </cell>
          <cell r="C103">
            <v>40898</v>
          </cell>
          <cell r="D103" t="str">
            <v>90/09/30</v>
          </cell>
          <cell r="E103" t="str">
            <v>23S2/RN-110-IN25-002</v>
          </cell>
          <cell r="F103" t="str">
            <v>I/O Alarm and Set Point List</v>
          </cell>
          <cell r="G103" t="str">
            <v>7090/UT/00526</v>
          </cell>
          <cell r="H103">
            <v>40904</v>
          </cell>
          <cell r="I103" t="str">
            <v>90/10/06</v>
          </cell>
          <cell r="J103" t="str">
            <v>D3</v>
          </cell>
          <cell r="K103" t="str">
            <v>IFD</v>
          </cell>
          <cell r="L103" t="str">
            <v>AFD</v>
          </cell>
          <cell r="M103">
            <v>0</v>
          </cell>
          <cell r="N103">
            <v>0</v>
          </cell>
          <cell r="O103">
            <v>0</v>
          </cell>
        </row>
        <row r="104">
          <cell r="A104">
            <v>103</v>
          </cell>
          <cell r="B104" t="str">
            <v>7090/CT/000108</v>
          </cell>
          <cell r="C104">
            <v>40887</v>
          </cell>
          <cell r="D104" t="str">
            <v>90/09/19</v>
          </cell>
          <cell r="E104" t="str">
            <v>23S2/RN-110-IN21-001</v>
          </cell>
          <cell r="F104" t="str">
            <v>Data sheet For Position Limit Switch</v>
          </cell>
          <cell r="G104" t="str">
            <v>7090/UT/00476</v>
          </cell>
          <cell r="H104">
            <v>40890</v>
          </cell>
          <cell r="I104" t="str">
            <v>90/09/22</v>
          </cell>
          <cell r="J104" t="str">
            <v>D2</v>
          </cell>
          <cell r="K104" t="str">
            <v>IFD</v>
          </cell>
          <cell r="L104" t="str">
            <v>AFD</v>
          </cell>
          <cell r="M104">
            <v>0</v>
          </cell>
          <cell r="N104">
            <v>0</v>
          </cell>
          <cell r="O104">
            <v>0</v>
          </cell>
        </row>
        <row r="105">
          <cell r="A105">
            <v>104</v>
          </cell>
          <cell r="B105" t="str">
            <v>7090/CT/000101</v>
          </cell>
          <cell r="C105">
            <v>40876</v>
          </cell>
          <cell r="D105" t="str">
            <v>90/09/08</v>
          </cell>
          <cell r="E105" t="str">
            <v>23S2/RN-110-IN21-003</v>
          </cell>
          <cell r="F105" t="str">
            <v>Data Sheet For Rope Switch</v>
          </cell>
          <cell r="G105" t="str">
            <v>7090/UT/00492</v>
          </cell>
          <cell r="H105">
            <v>40895</v>
          </cell>
          <cell r="I105" t="str">
            <v>90/09/27</v>
          </cell>
          <cell r="J105" t="str">
            <v>D2</v>
          </cell>
          <cell r="K105" t="str">
            <v>IFD</v>
          </cell>
          <cell r="L105" t="str">
            <v>AFD</v>
          </cell>
          <cell r="M105">
            <v>0</v>
          </cell>
          <cell r="N105">
            <v>0</v>
          </cell>
          <cell r="O105">
            <v>0</v>
          </cell>
        </row>
        <row r="106">
          <cell r="A106">
            <v>105</v>
          </cell>
          <cell r="B106" t="str">
            <v>7090/CT/000108</v>
          </cell>
          <cell r="C106">
            <v>40887</v>
          </cell>
          <cell r="D106" t="str">
            <v>90/09/19</v>
          </cell>
          <cell r="E106" t="str">
            <v>23S2/RN-110-IN21-004</v>
          </cell>
          <cell r="F106" t="str">
            <v>Data Sheet For Alignment Switch</v>
          </cell>
          <cell r="G106" t="str">
            <v>7090/UT/00476</v>
          </cell>
          <cell r="H106">
            <v>40890</v>
          </cell>
          <cell r="I106" t="str">
            <v>90/09/22</v>
          </cell>
          <cell r="J106" t="str">
            <v>D2</v>
          </cell>
          <cell r="K106" t="str">
            <v>IFD</v>
          </cell>
          <cell r="L106" t="str">
            <v>AFD</v>
          </cell>
          <cell r="M106">
            <v>0</v>
          </cell>
          <cell r="N106">
            <v>0</v>
          </cell>
          <cell r="O106">
            <v>0</v>
          </cell>
        </row>
        <row r="107">
          <cell r="A107">
            <v>106</v>
          </cell>
          <cell r="B107" t="str">
            <v>7090/CT/00087</v>
          </cell>
          <cell r="C107">
            <v>40860</v>
          </cell>
          <cell r="D107" t="str">
            <v>90/08/22</v>
          </cell>
          <cell r="E107" t="str">
            <v>23S2/RN-110-EL20-006</v>
          </cell>
          <cell r="F107" t="str">
            <v>Technical Specification for Fire Alarm</v>
          </cell>
          <cell r="G107" t="str">
            <v>7090/UL/00418</v>
          </cell>
          <cell r="H107">
            <v>40867</v>
          </cell>
          <cell r="I107" t="str">
            <v>90/08/29</v>
          </cell>
          <cell r="J107" t="str">
            <v>D1</v>
          </cell>
          <cell r="K107" t="str">
            <v>IFD</v>
          </cell>
          <cell r="L107" t="str">
            <v>AFD</v>
          </cell>
          <cell r="M107">
            <v>0</v>
          </cell>
          <cell r="N107">
            <v>0</v>
          </cell>
          <cell r="O107">
            <v>0</v>
          </cell>
        </row>
        <row r="108">
          <cell r="A108">
            <v>107</v>
          </cell>
          <cell r="B108" t="str">
            <v>7090/CT/000178</v>
          </cell>
          <cell r="C108">
            <v>40953</v>
          </cell>
          <cell r="D108" t="str">
            <v>90/11/25</v>
          </cell>
          <cell r="E108" t="str">
            <v>23S2/RN-110-ME17-016</v>
          </cell>
          <cell r="F108" t="str">
            <v>Belt Feeder (110-FE-001-003) Loading</v>
          </cell>
          <cell r="G108" t="str">
            <v>7090/UC/00127</v>
          </cell>
          <cell r="H108">
            <v>40980</v>
          </cell>
          <cell r="I108" t="str">
            <v>90/12/22</v>
          </cell>
          <cell r="J108">
            <v>1</v>
          </cell>
          <cell r="K108" t="str">
            <v>IFA</v>
          </cell>
          <cell r="L108" t="str">
            <v>CM</v>
          </cell>
          <cell r="M108" t="str">
            <v>CO</v>
          </cell>
          <cell r="N108">
            <v>40987</v>
          </cell>
          <cell r="O108" t="str">
            <v>Yes</v>
          </cell>
        </row>
        <row r="109">
          <cell r="A109">
            <v>108</v>
          </cell>
          <cell r="B109" t="str">
            <v>7090/CT/000178</v>
          </cell>
          <cell r="C109">
            <v>40953</v>
          </cell>
          <cell r="D109" t="str">
            <v>90/11/25</v>
          </cell>
          <cell r="E109" t="str">
            <v>23S2/RN-110-ME17-018</v>
          </cell>
          <cell r="F109" t="str">
            <v>Belt onveyor (110-CV-004) Loading</v>
          </cell>
          <cell r="G109" t="str">
            <v>7090/UC/00127</v>
          </cell>
          <cell r="H109">
            <v>40980</v>
          </cell>
          <cell r="I109" t="str">
            <v>90/12/22</v>
          </cell>
          <cell r="J109">
            <v>1</v>
          </cell>
          <cell r="K109" t="str">
            <v>IFA</v>
          </cell>
          <cell r="L109" t="str">
            <v>CM</v>
          </cell>
          <cell r="M109" t="str">
            <v>CO</v>
          </cell>
          <cell r="N109">
            <v>40987</v>
          </cell>
          <cell r="O109" t="str">
            <v>Yes</v>
          </cell>
        </row>
        <row r="110">
          <cell r="A110">
            <v>109</v>
          </cell>
          <cell r="B110" t="str">
            <v>7090/CT/000178</v>
          </cell>
          <cell r="C110">
            <v>40953</v>
          </cell>
          <cell r="D110" t="str">
            <v>90/11/25</v>
          </cell>
          <cell r="E110" t="str">
            <v>23S2/RN-110-ME17-020</v>
          </cell>
          <cell r="F110" t="str">
            <v>Belt onveyor (110-CV-005) Loading</v>
          </cell>
          <cell r="G110" t="str">
            <v>7090/UC/00127</v>
          </cell>
          <cell r="H110">
            <v>40980</v>
          </cell>
          <cell r="I110" t="str">
            <v>90/12/22</v>
          </cell>
          <cell r="J110">
            <v>1</v>
          </cell>
          <cell r="K110" t="str">
            <v>IFA</v>
          </cell>
          <cell r="L110" t="str">
            <v>CM</v>
          </cell>
          <cell r="M110" t="str">
            <v>CO</v>
          </cell>
          <cell r="N110">
            <v>40987</v>
          </cell>
          <cell r="O110" t="str">
            <v>Yes</v>
          </cell>
        </row>
        <row r="111">
          <cell r="A111">
            <v>110</v>
          </cell>
          <cell r="B111" t="str">
            <v>7090/CT/000178</v>
          </cell>
          <cell r="C111">
            <v>40953</v>
          </cell>
          <cell r="D111" t="str">
            <v>90/11/25</v>
          </cell>
          <cell r="E111" t="str">
            <v>23S2/RN-110-ME17-022</v>
          </cell>
          <cell r="F111" t="str">
            <v>Shuttle Belt Conveyor (150-CV-004) Loading</v>
          </cell>
          <cell r="G111" t="str">
            <v>7090/UC/00127</v>
          </cell>
          <cell r="H111">
            <v>40980</v>
          </cell>
          <cell r="I111" t="str">
            <v>90/12/22</v>
          </cell>
          <cell r="J111">
            <v>1</v>
          </cell>
          <cell r="K111" t="str">
            <v>IFA</v>
          </cell>
          <cell r="L111" t="str">
            <v>CM</v>
          </cell>
          <cell r="M111" t="str">
            <v>CO</v>
          </cell>
          <cell r="N111">
            <v>40987</v>
          </cell>
          <cell r="O111" t="str">
            <v>Yes</v>
          </cell>
        </row>
        <row r="112">
          <cell r="A112">
            <v>111</v>
          </cell>
          <cell r="B112" t="str">
            <v>7090/CT/000178</v>
          </cell>
          <cell r="C112">
            <v>40953</v>
          </cell>
          <cell r="D112" t="str">
            <v>90/11/25</v>
          </cell>
          <cell r="E112" t="str">
            <v>23S2/RN-110-ME17-024</v>
          </cell>
          <cell r="F112" t="str">
            <v>Screw Feeder (110-FE-004) Loading</v>
          </cell>
          <cell r="G112" t="str">
            <v>7090/UC/00127</v>
          </cell>
          <cell r="H112">
            <v>40980</v>
          </cell>
          <cell r="I112" t="str">
            <v>90/12/22</v>
          </cell>
          <cell r="J112">
            <v>1</v>
          </cell>
          <cell r="K112" t="str">
            <v>IFA</v>
          </cell>
          <cell r="L112" t="str">
            <v>CM</v>
          </cell>
          <cell r="M112" t="str">
            <v>CO</v>
          </cell>
          <cell r="N112">
            <v>40987</v>
          </cell>
          <cell r="O112" t="str">
            <v>Yes</v>
          </cell>
        </row>
        <row r="113">
          <cell r="A113">
            <v>112</v>
          </cell>
          <cell r="B113" t="str">
            <v>7090/CT/000112</v>
          </cell>
          <cell r="C113">
            <v>40889</v>
          </cell>
          <cell r="D113" t="str">
            <v>90/09/21</v>
          </cell>
          <cell r="E113" t="str">
            <v>23S2/RN-110-IN21-002</v>
          </cell>
          <cell r="F113" t="str">
            <v xml:space="preserve">Data Sheet for Belt Conveyor Scale </v>
          </cell>
          <cell r="G113" t="str">
            <v>7090/UT/00492</v>
          </cell>
          <cell r="H113">
            <v>40895</v>
          </cell>
          <cell r="I113" t="str">
            <v>90/09/27</v>
          </cell>
          <cell r="J113" t="str">
            <v>D2</v>
          </cell>
          <cell r="K113" t="str">
            <v>IFD</v>
          </cell>
          <cell r="L113" t="str">
            <v>AFD</v>
          </cell>
          <cell r="M113">
            <v>0</v>
          </cell>
          <cell r="N113">
            <v>0</v>
          </cell>
          <cell r="O113">
            <v>0</v>
          </cell>
        </row>
        <row r="114">
          <cell r="A114">
            <v>113</v>
          </cell>
          <cell r="B114" t="str">
            <v>7090/CT/000158</v>
          </cell>
          <cell r="C114">
            <v>40931</v>
          </cell>
          <cell r="D114" t="str">
            <v>90/11/03</v>
          </cell>
          <cell r="E114" t="str">
            <v>23S2/RN-110-ST17-029</v>
          </cell>
          <cell r="F114" t="str">
            <v xml:space="preserve">Feeder Area - Beam Reinforcement </v>
          </cell>
          <cell r="G114" t="str">
            <v>7090/UT/00643</v>
          </cell>
          <cell r="H114">
            <v>40937</v>
          </cell>
          <cell r="I114" t="str">
            <v>90/11/09</v>
          </cell>
          <cell r="J114" t="str">
            <v>C1</v>
          </cell>
          <cell r="K114" t="str">
            <v>IFC</v>
          </cell>
          <cell r="L114" t="str">
            <v>AFC</v>
          </cell>
          <cell r="M114">
            <v>0</v>
          </cell>
          <cell r="N114">
            <v>0</v>
          </cell>
          <cell r="O114">
            <v>0</v>
          </cell>
        </row>
        <row r="115">
          <cell r="A115">
            <v>114</v>
          </cell>
          <cell r="B115" t="str">
            <v>7090/CT/000158</v>
          </cell>
          <cell r="C115">
            <v>40931</v>
          </cell>
          <cell r="D115" t="str">
            <v>90/11/03</v>
          </cell>
          <cell r="E115" t="str">
            <v>23S2/RN-110-ST17-030</v>
          </cell>
          <cell r="F115" t="str">
            <v>Feeder Area - Slab Reinforcement</v>
          </cell>
          <cell r="G115" t="str">
            <v>7090/UT/00643</v>
          </cell>
          <cell r="H115">
            <v>40937</v>
          </cell>
          <cell r="I115" t="str">
            <v>90/11/09</v>
          </cell>
          <cell r="J115" t="str">
            <v>C1</v>
          </cell>
          <cell r="K115" t="str">
            <v>IFC</v>
          </cell>
          <cell r="L115" t="str">
            <v>AFC</v>
          </cell>
          <cell r="M115">
            <v>0</v>
          </cell>
          <cell r="N115">
            <v>0</v>
          </cell>
          <cell r="O115">
            <v>0</v>
          </cell>
        </row>
        <row r="116">
          <cell r="A116">
            <v>115</v>
          </cell>
          <cell r="B116" t="str">
            <v>7090/CT/00096</v>
          </cell>
          <cell r="C116">
            <v>40870</v>
          </cell>
          <cell r="D116" t="str">
            <v>90/09/02</v>
          </cell>
          <cell r="E116" t="str">
            <v>23S2/RN-110-ST17-032</v>
          </cell>
          <cell r="F116" t="str">
            <v xml:space="preserve">Unloading Area - Slab Reinforcement </v>
          </cell>
          <cell r="G116" t="str">
            <v>7090/UT/000439</v>
          </cell>
          <cell r="H116">
            <v>40876</v>
          </cell>
          <cell r="I116" t="str">
            <v>90/09/08</v>
          </cell>
          <cell r="J116" t="str">
            <v>C0</v>
          </cell>
          <cell r="K116" t="str">
            <v>IFC</v>
          </cell>
          <cell r="L116" t="str">
            <v>AFC</v>
          </cell>
          <cell r="M116">
            <v>0</v>
          </cell>
          <cell r="N116">
            <v>0</v>
          </cell>
          <cell r="O116">
            <v>0</v>
          </cell>
        </row>
        <row r="117">
          <cell r="A117">
            <v>116</v>
          </cell>
          <cell r="B117" t="str">
            <v>7090/CT/00096</v>
          </cell>
          <cell r="C117">
            <v>40870</v>
          </cell>
          <cell r="D117" t="str">
            <v>90/09/02</v>
          </cell>
          <cell r="E117" t="str">
            <v>23S2/RN-110-ST17-054</v>
          </cell>
          <cell r="F117" t="str">
            <v>Walkway &amp;CraneSupport Plan - Details&amp;Section</v>
          </cell>
          <cell r="G117" t="str">
            <v>7090/UT/000439</v>
          </cell>
          <cell r="H117">
            <v>40876</v>
          </cell>
          <cell r="I117" t="str">
            <v>90/09/08</v>
          </cell>
          <cell r="J117" t="str">
            <v>C0</v>
          </cell>
          <cell r="K117" t="str">
            <v>IFC</v>
          </cell>
          <cell r="L117" t="str">
            <v>AFC</v>
          </cell>
          <cell r="M117">
            <v>0</v>
          </cell>
          <cell r="N117">
            <v>0</v>
          </cell>
          <cell r="O117">
            <v>0</v>
          </cell>
        </row>
        <row r="118">
          <cell r="A118">
            <v>117</v>
          </cell>
          <cell r="B118" t="str">
            <v>7090/CT/000109</v>
          </cell>
          <cell r="C118">
            <v>40888</v>
          </cell>
          <cell r="D118" t="str">
            <v>90/09/20</v>
          </cell>
          <cell r="E118" t="str">
            <v>23S2/RN-110-ST17-056</v>
          </cell>
          <cell r="F118" t="str">
            <v xml:space="preserve">Stair Plan and Detail </v>
          </cell>
          <cell r="G118" t="str">
            <v>7090/UT/00526</v>
          </cell>
          <cell r="H118">
            <v>40904</v>
          </cell>
          <cell r="I118" t="str">
            <v>90/10/06</v>
          </cell>
          <cell r="J118" t="str">
            <v>C0</v>
          </cell>
          <cell r="K118" t="str">
            <v>IFC</v>
          </cell>
          <cell r="L118" t="str">
            <v>AFC</v>
          </cell>
          <cell r="M118">
            <v>0</v>
          </cell>
          <cell r="N118">
            <v>0</v>
          </cell>
          <cell r="O118">
            <v>0</v>
          </cell>
        </row>
        <row r="119">
          <cell r="A119">
            <v>118</v>
          </cell>
          <cell r="B119" t="str">
            <v>7090/CT/00095</v>
          </cell>
          <cell r="C119">
            <v>40870</v>
          </cell>
          <cell r="D119" t="str">
            <v>90/09/02</v>
          </cell>
          <cell r="E119" t="str">
            <v>23S2/RN-110-PR32-001</v>
          </cell>
          <cell r="F119" t="str">
            <v>Procces Description Including Function Description</v>
          </cell>
          <cell r="G119" t="str">
            <v>7090/UT/000429</v>
          </cell>
          <cell r="H119">
            <v>40875</v>
          </cell>
          <cell r="I119" t="str">
            <v>90/09/07</v>
          </cell>
          <cell r="J119" t="str">
            <v>D1</v>
          </cell>
          <cell r="K119" t="str">
            <v>IFD</v>
          </cell>
          <cell r="L119" t="str">
            <v>AFD</v>
          </cell>
          <cell r="M119">
            <v>0</v>
          </cell>
          <cell r="N119">
            <v>0</v>
          </cell>
          <cell r="O119">
            <v>0</v>
          </cell>
        </row>
        <row r="120">
          <cell r="A120">
            <v>119</v>
          </cell>
          <cell r="B120" t="str">
            <v>7090/CT/000164</v>
          </cell>
          <cell r="C120">
            <v>40937</v>
          </cell>
          <cell r="D120" t="str">
            <v>90/11/09</v>
          </cell>
          <cell r="E120" t="str">
            <v>23S2/RN-110-EL18-002</v>
          </cell>
          <cell r="F120" t="str">
            <v>Earthing and Lightning Layout</v>
          </cell>
          <cell r="G120" t="str">
            <v>7090//UC/0106</v>
          </cell>
          <cell r="H120">
            <v>40952</v>
          </cell>
          <cell r="I120" t="str">
            <v>90/11/24</v>
          </cell>
          <cell r="J120">
            <v>1</v>
          </cell>
          <cell r="K120" t="str">
            <v>IFA</v>
          </cell>
          <cell r="L120" t="str">
            <v>CM</v>
          </cell>
          <cell r="M120" t="str">
            <v>CO</v>
          </cell>
          <cell r="N120">
            <v>40959</v>
          </cell>
          <cell r="O120" t="str">
            <v>Yes</v>
          </cell>
        </row>
        <row r="121">
          <cell r="A121">
            <v>120</v>
          </cell>
          <cell r="B121" t="str">
            <v>7090/CT/000164</v>
          </cell>
          <cell r="C121">
            <v>40937</v>
          </cell>
          <cell r="D121" t="str">
            <v>90/11/09</v>
          </cell>
          <cell r="E121" t="str">
            <v>23S2/RN-110-EL19-002</v>
          </cell>
          <cell r="F121" t="str">
            <v>Earthing &amp; Lightning Protection Calculation</v>
          </cell>
          <cell r="G121" t="str">
            <v>7090//UC/0106</v>
          </cell>
          <cell r="H121">
            <v>40952</v>
          </cell>
          <cell r="I121" t="str">
            <v>90/11/24</v>
          </cell>
          <cell r="J121">
            <v>1</v>
          </cell>
          <cell r="K121" t="str">
            <v>IFA</v>
          </cell>
          <cell r="L121" t="str">
            <v>CM</v>
          </cell>
          <cell r="M121" t="str">
            <v>CO</v>
          </cell>
          <cell r="N121">
            <v>40959</v>
          </cell>
          <cell r="O121" t="str">
            <v>Yes</v>
          </cell>
        </row>
        <row r="122">
          <cell r="A122">
            <v>121</v>
          </cell>
          <cell r="B122" t="str">
            <v>7090/CT/00094</v>
          </cell>
          <cell r="C122">
            <v>40870</v>
          </cell>
          <cell r="D122" t="str">
            <v>90/09/02</v>
          </cell>
          <cell r="E122" t="str">
            <v>23S2/RN-110-EL18-003</v>
          </cell>
          <cell r="F122" t="str">
            <v>Lighting &amp; Small Power Layout</v>
          </cell>
          <cell r="G122" t="str">
            <v>7090/UC/00065</v>
          </cell>
          <cell r="H122">
            <v>40894</v>
          </cell>
          <cell r="I122" t="str">
            <v>90/09/26</v>
          </cell>
          <cell r="J122">
            <v>0</v>
          </cell>
          <cell r="K122" t="str">
            <v>IFA</v>
          </cell>
          <cell r="L122" t="str">
            <v>CM</v>
          </cell>
          <cell r="M122" t="str">
            <v>CO</v>
          </cell>
          <cell r="N122">
            <v>40901</v>
          </cell>
          <cell r="O122" t="str">
            <v>Yes</v>
          </cell>
        </row>
        <row r="123">
          <cell r="A123">
            <v>122</v>
          </cell>
          <cell r="B123" t="str">
            <v>7090/CT/00094</v>
          </cell>
          <cell r="C123">
            <v>40870</v>
          </cell>
          <cell r="D123" t="str">
            <v>90/09/02</v>
          </cell>
          <cell r="E123" t="str">
            <v>23S2/RN-110-EL19-001</v>
          </cell>
          <cell r="F123" t="str">
            <v>Lighting System Calculation</v>
          </cell>
          <cell r="G123" t="str">
            <v>7090/UC/00065</v>
          </cell>
          <cell r="H123">
            <v>40894</v>
          </cell>
          <cell r="I123" t="str">
            <v>90/09/26</v>
          </cell>
          <cell r="J123">
            <v>0</v>
          </cell>
          <cell r="K123" t="str">
            <v>IFR</v>
          </cell>
          <cell r="L123" t="str">
            <v>CM</v>
          </cell>
          <cell r="M123" t="str">
            <v>CO</v>
          </cell>
          <cell r="N123">
            <v>40901</v>
          </cell>
          <cell r="O123" t="str">
            <v>Yes</v>
          </cell>
        </row>
        <row r="124">
          <cell r="A124">
            <v>123</v>
          </cell>
          <cell r="B124" t="str">
            <v>7090/CT/000204</v>
          </cell>
          <cell r="C124">
            <v>40985</v>
          </cell>
          <cell r="D124" t="str">
            <v>90/12/27</v>
          </cell>
          <cell r="E124" t="str">
            <v>23S2/RN-110-EL18-006</v>
          </cell>
          <cell r="F124" t="str">
            <v>Office Building  Electrical Layout</v>
          </cell>
          <cell r="G124">
            <v>0</v>
          </cell>
          <cell r="H124">
            <v>0</v>
          </cell>
          <cell r="I124" t="str">
            <v>78/10/10</v>
          </cell>
          <cell r="J124">
            <v>2</v>
          </cell>
          <cell r="K124" t="str">
            <v>IFA</v>
          </cell>
          <cell r="L124">
            <v>0</v>
          </cell>
          <cell r="M124" t="str">
            <v>CU</v>
          </cell>
          <cell r="N124">
            <v>40992</v>
          </cell>
          <cell r="O124" t="str">
            <v>Yes</v>
          </cell>
        </row>
        <row r="125">
          <cell r="A125">
            <v>124</v>
          </cell>
          <cell r="B125" t="str">
            <v>7090/CT/00094</v>
          </cell>
          <cell r="C125">
            <v>40870</v>
          </cell>
          <cell r="D125" t="str">
            <v>90/09/02</v>
          </cell>
          <cell r="E125" t="str">
            <v>23S2/RN-110-EL16-003</v>
          </cell>
          <cell r="F125" t="str">
            <v>Single Line DiagramOf Distribution Panels</v>
          </cell>
          <cell r="G125" t="str">
            <v>7090/UC/00065</v>
          </cell>
          <cell r="H125">
            <v>40894</v>
          </cell>
          <cell r="I125" t="str">
            <v>90/09/26</v>
          </cell>
          <cell r="J125">
            <v>0</v>
          </cell>
          <cell r="K125" t="str">
            <v>IFA</v>
          </cell>
          <cell r="L125" t="str">
            <v>CM</v>
          </cell>
          <cell r="M125" t="str">
            <v>CO</v>
          </cell>
          <cell r="N125">
            <v>40901</v>
          </cell>
          <cell r="O125" t="str">
            <v>Yes</v>
          </cell>
        </row>
        <row r="126">
          <cell r="A126">
            <v>125</v>
          </cell>
          <cell r="B126" t="str">
            <v>7090/CT/00097</v>
          </cell>
          <cell r="C126">
            <v>40874</v>
          </cell>
          <cell r="D126" t="str">
            <v>90/09/06</v>
          </cell>
          <cell r="E126" t="str">
            <v>23S2/RN-110-EL17-001</v>
          </cell>
          <cell r="F126" t="str">
            <v>Electrical System Installation Details</v>
          </cell>
          <cell r="G126" t="str">
            <v>7090/UC/00080</v>
          </cell>
          <cell r="H126">
            <v>40915</v>
          </cell>
          <cell r="I126" t="str">
            <v>90/10/17</v>
          </cell>
          <cell r="J126">
            <v>0</v>
          </cell>
          <cell r="K126" t="str">
            <v xml:space="preserve">IFR </v>
          </cell>
          <cell r="L126" t="str">
            <v>CM</v>
          </cell>
          <cell r="M126" t="str">
            <v>CO</v>
          </cell>
          <cell r="N126">
            <v>40922</v>
          </cell>
          <cell r="O126" t="str">
            <v>Yes</v>
          </cell>
        </row>
        <row r="127">
          <cell r="A127">
            <v>126</v>
          </cell>
          <cell r="B127" t="str">
            <v>7090/CT/000174</v>
          </cell>
          <cell r="C127">
            <v>40946</v>
          </cell>
          <cell r="D127" t="str">
            <v>90/11/18</v>
          </cell>
          <cell r="E127" t="str">
            <v>23S2/RN-110-PI25-001</v>
          </cell>
          <cell r="F127" t="str">
            <v>Piping Line List</v>
          </cell>
          <cell r="G127" t="str">
            <v>7090/UC/00110</v>
          </cell>
          <cell r="H127">
            <v>40954</v>
          </cell>
          <cell r="I127" t="str">
            <v>90/11/26</v>
          </cell>
          <cell r="J127">
            <v>2</v>
          </cell>
          <cell r="K127" t="str">
            <v>IFA</v>
          </cell>
          <cell r="L127" t="str">
            <v>AN</v>
          </cell>
          <cell r="M127" t="str">
            <v>CO</v>
          </cell>
          <cell r="N127">
            <v>40957</v>
          </cell>
          <cell r="O127" t="str">
            <v>Yes</v>
          </cell>
        </row>
        <row r="128">
          <cell r="A128">
            <v>127</v>
          </cell>
          <cell r="B128" t="str">
            <v>7090/CT/000136</v>
          </cell>
          <cell r="C128">
            <v>40909</v>
          </cell>
          <cell r="D128" t="str">
            <v>90/10/11</v>
          </cell>
          <cell r="E128" t="str">
            <v>23S2/RN-110-IN16-002</v>
          </cell>
          <cell r="F128" t="str">
            <v>Control Panels &amp; Junction Boxes Wiring Diagrams</v>
          </cell>
          <cell r="G128" t="str">
            <v>7090/UC/00082</v>
          </cell>
          <cell r="H128">
            <v>40916</v>
          </cell>
          <cell r="I128" t="str">
            <v>90/10/18</v>
          </cell>
          <cell r="J128">
            <v>2</v>
          </cell>
          <cell r="K128" t="str">
            <v>IFI</v>
          </cell>
          <cell r="L128" t="str">
            <v>AP</v>
          </cell>
          <cell r="M128" t="str">
            <v>CO</v>
          </cell>
          <cell r="N128">
            <v>40919</v>
          </cell>
          <cell r="O128" t="str">
            <v>Yes</v>
          </cell>
        </row>
        <row r="129">
          <cell r="A129">
            <v>128</v>
          </cell>
          <cell r="B129" t="str">
            <v>7090/CT/000136</v>
          </cell>
          <cell r="C129">
            <v>40909</v>
          </cell>
          <cell r="D129" t="str">
            <v>90/10/11</v>
          </cell>
          <cell r="E129" t="str">
            <v>23S2/RN-110-IN25-005</v>
          </cell>
          <cell r="F129" t="str">
            <v>Instrument Cable Schedule with Cable Number Type / Length and From /To</v>
          </cell>
          <cell r="G129" t="str">
            <v>7090/UC/00082</v>
          </cell>
          <cell r="H129">
            <v>40916</v>
          </cell>
          <cell r="I129" t="str">
            <v>90/10/18</v>
          </cell>
          <cell r="J129">
            <v>2</v>
          </cell>
          <cell r="K129" t="str">
            <v>IFA</v>
          </cell>
          <cell r="L129" t="str">
            <v>AN</v>
          </cell>
          <cell r="M129" t="str">
            <v>CO</v>
          </cell>
          <cell r="N129">
            <v>40919</v>
          </cell>
          <cell r="O129" t="str">
            <v>Yes</v>
          </cell>
        </row>
        <row r="130">
          <cell r="A130">
            <v>129</v>
          </cell>
          <cell r="B130" t="str">
            <v>7090/CT/000161</v>
          </cell>
          <cell r="C130">
            <v>40933</v>
          </cell>
          <cell r="D130" t="str">
            <v>90/11/05</v>
          </cell>
          <cell r="E130" t="str">
            <v>23S2/RN-110-ST17-101</v>
          </cell>
          <cell r="F130" t="str">
            <v>Foundation Arrangment Plan</v>
          </cell>
          <cell r="G130" t="str">
            <v>7090/UT/00643</v>
          </cell>
          <cell r="H130">
            <v>40937</v>
          </cell>
          <cell r="I130" t="str">
            <v>90/11/09</v>
          </cell>
          <cell r="J130" t="str">
            <v>C1</v>
          </cell>
          <cell r="K130" t="str">
            <v>IFC</v>
          </cell>
          <cell r="L130" t="str">
            <v>AFC</v>
          </cell>
          <cell r="M130">
            <v>0</v>
          </cell>
          <cell r="N130">
            <v>0</v>
          </cell>
          <cell r="O130">
            <v>0</v>
          </cell>
        </row>
        <row r="131">
          <cell r="A131">
            <v>130</v>
          </cell>
          <cell r="B131" t="str">
            <v>7090/CT/000139</v>
          </cell>
          <cell r="C131">
            <v>40910</v>
          </cell>
          <cell r="D131" t="str">
            <v>90/10/12</v>
          </cell>
          <cell r="E131" t="str">
            <v>23S2/RN-110-ST17-102</v>
          </cell>
          <cell r="F131" t="str">
            <v>Foundation Formwork, Plan &amp; Sections</v>
          </cell>
          <cell r="G131" t="str">
            <v>7090/UT/00595</v>
          </cell>
          <cell r="H131">
            <v>40923</v>
          </cell>
          <cell r="I131" t="str">
            <v>90/10/25</v>
          </cell>
          <cell r="J131" t="str">
            <v>C0</v>
          </cell>
          <cell r="K131" t="str">
            <v>IFC</v>
          </cell>
          <cell r="L131" t="str">
            <v>AFC</v>
          </cell>
          <cell r="M131">
            <v>0</v>
          </cell>
          <cell r="N131">
            <v>0</v>
          </cell>
          <cell r="O131">
            <v>0</v>
          </cell>
        </row>
        <row r="132">
          <cell r="A132">
            <v>131</v>
          </cell>
          <cell r="B132" t="str">
            <v>7090/CT/000139</v>
          </cell>
          <cell r="C132">
            <v>40910</v>
          </cell>
          <cell r="D132" t="str">
            <v>90/10/12</v>
          </cell>
          <cell r="E132" t="str">
            <v>23S2/RN-110-ST17-103</v>
          </cell>
          <cell r="F132" t="str">
            <v>Foundation Reinforcement</v>
          </cell>
          <cell r="G132" t="str">
            <v>7090/UT/00595</v>
          </cell>
          <cell r="H132">
            <v>40923</v>
          </cell>
          <cell r="I132" t="str">
            <v>90/10/25</v>
          </cell>
          <cell r="J132" t="str">
            <v>C0</v>
          </cell>
          <cell r="K132" t="str">
            <v>IFC</v>
          </cell>
          <cell r="L132" t="str">
            <v>AFC</v>
          </cell>
          <cell r="M132">
            <v>0</v>
          </cell>
          <cell r="N132">
            <v>0</v>
          </cell>
          <cell r="O132">
            <v>0</v>
          </cell>
        </row>
        <row r="133">
          <cell r="A133">
            <v>132</v>
          </cell>
          <cell r="B133" t="str">
            <v>7090/CT/000161</v>
          </cell>
          <cell r="C133">
            <v>40933</v>
          </cell>
          <cell r="D133" t="str">
            <v>90/11/05</v>
          </cell>
          <cell r="E133" t="str">
            <v>23S2/RN-110-ST17-104</v>
          </cell>
          <cell r="F133" t="str">
            <v>Longitudinal Framing Elevation and Column Layout</v>
          </cell>
          <cell r="G133" t="str">
            <v>7090/UT/00643</v>
          </cell>
          <cell r="H133">
            <v>40937</v>
          </cell>
          <cell r="I133" t="str">
            <v>90/11/09</v>
          </cell>
          <cell r="J133" t="str">
            <v>C1</v>
          </cell>
          <cell r="K133" t="str">
            <v>IFC</v>
          </cell>
          <cell r="L133" t="str">
            <v>AFC</v>
          </cell>
          <cell r="M133">
            <v>0</v>
          </cell>
          <cell r="N133">
            <v>0</v>
          </cell>
          <cell r="O133">
            <v>0</v>
          </cell>
        </row>
        <row r="134">
          <cell r="A134">
            <v>133</v>
          </cell>
          <cell r="B134" t="str">
            <v>7090/CT/000161</v>
          </cell>
          <cell r="C134">
            <v>40933</v>
          </cell>
          <cell r="D134" t="str">
            <v>90/11/05</v>
          </cell>
          <cell r="E134" t="str">
            <v>23S2/RN-110-ST17-105</v>
          </cell>
          <cell r="F134" t="str">
            <v>Steel Structure, Trestle</v>
          </cell>
          <cell r="G134" t="str">
            <v>7090/UT/00643</v>
          </cell>
          <cell r="H134">
            <v>40937</v>
          </cell>
          <cell r="I134" t="str">
            <v>90/11/09</v>
          </cell>
          <cell r="J134" t="str">
            <v>C1</v>
          </cell>
          <cell r="K134" t="str">
            <v>IFC</v>
          </cell>
          <cell r="L134" t="str">
            <v>AFC</v>
          </cell>
          <cell r="M134">
            <v>0</v>
          </cell>
          <cell r="N134">
            <v>0</v>
          </cell>
          <cell r="O134">
            <v>0</v>
          </cell>
        </row>
        <row r="135">
          <cell r="A135">
            <v>134</v>
          </cell>
          <cell r="B135" t="str">
            <v>7090/CT/000161</v>
          </cell>
          <cell r="C135">
            <v>40933</v>
          </cell>
          <cell r="D135" t="str">
            <v>90/11/05</v>
          </cell>
          <cell r="E135" t="str">
            <v>23S2/RN-110-ST17-106</v>
          </cell>
          <cell r="F135" t="str">
            <v>Steel Structure, Bridge Gallery</v>
          </cell>
          <cell r="G135" t="str">
            <v>7090/UT/00643</v>
          </cell>
          <cell r="H135">
            <v>40937</v>
          </cell>
          <cell r="I135" t="str">
            <v>90/11/09</v>
          </cell>
          <cell r="J135" t="str">
            <v>C1</v>
          </cell>
          <cell r="K135" t="str">
            <v>IFC</v>
          </cell>
          <cell r="L135" t="str">
            <v>AFC</v>
          </cell>
          <cell r="M135">
            <v>0</v>
          </cell>
          <cell r="N135">
            <v>0</v>
          </cell>
          <cell r="O135">
            <v>0</v>
          </cell>
        </row>
        <row r="136">
          <cell r="A136">
            <v>135</v>
          </cell>
          <cell r="B136" t="str">
            <v>7090/CT/000139</v>
          </cell>
          <cell r="C136">
            <v>40910</v>
          </cell>
          <cell r="D136" t="str">
            <v>90/10/12</v>
          </cell>
          <cell r="E136" t="str">
            <v>23S2/RN-110-ST17-107</v>
          </cell>
          <cell r="F136" t="str">
            <v>Connection Details</v>
          </cell>
          <cell r="G136" t="str">
            <v>7090/UT/00595</v>
          </cell>
          <cell r="H136">
            <v>40923</v>
          </cell>
          <cell r="I136" t="str">
            <v>90/10/25</v>
          </cell>
          <cell r="J136" t="str">
            <v>C0</v>
          </cell>
          <cell r="K136" t="str">
            <v>IFC</v>
          </cell>
          <cell r="L136" t="str">
            <v>AFC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136</v>
          </cell>
          <cell r="B137" t="str">
            <v>7090/CT/000182</v>
          </cell>
          <cell r="C137">
            <v>40957</v>
          </cell>
          <cell r="D137" t="str">
            <v>90/11/29</v>
          </cell>
          <cell r="E137" t="str">
            <v>23S2/RN-110-ME21-007</v>
          </cell>
          <cell r="F137" t="str">
            <v xml:space="preserve">Data Sheet for Dust Collector </v>
          </cell>
          <cell r="G137" t="str">
            <v>7090/UC/00117</v>
          </cell>
          <cell r="H137">
            <v>40965</v>
          </cell>
          <cell r="I137" t="str">
            <v>90/12/07</v>
          </cell>
          <cell r="J137">
            <v>1</v>
          </cell>
          <cell r="K137" t="str">
            <v>IFA</v>
          </cell>
          <cell r="L137" t="str">
            <v>CM</v>
          </cell>
          <cell r="M137" t="str">
            <v>CO</v>
          </cell>
          <cell r="N137">
            <v>40972</v>
          </cell>
          <cell r="O137" t="str">
            <v>Yes</v>
          </cell>
        </row>
        <row r="138">
          <cell r="A138">
            <v>137</v>
          </cell>
          <cell r="B138" t="str">
            <v>7090/CT/000197</v>
          </cell>
          <cell r="C138">
            <v>40972</v>
          </cell>
          <cell r="D138" t="str">
            <v>90/12/14</v>
          </cell>
          <cell r="E138" t="str">
            <v>23S2/RN-110-ME21-008</v>
          </cell>
          <cell r="F138" t="str">
            <v>Data Sheet for Magnetic Separator</v>
          </cell>
          <cell r="G138" t="str">
            <v>7090/UT/00792</v>
          </cell>
          <cell r="H138">
            <v>40974</v>
          </cell>
          <cell r="I138" t="str">
            <v>90/12/16</v>
          </cell>
          <cell r="J138">
            <v>2</v>
          </cell>
          <cell r="K138" t="str">
            <v>IFD</v>
          </cell>
          <cell r="L138" t="str">
            <v>AFD</v>
          </cell>
          <cell r="M138">
            <v>0</v>
          </cell>
          <cell r="N138">
            <v>0</v>
          </cell>
          <cell r="O138">
            <v>0</v>
          </cell>
        </row>
        <row r="139">
          <cell r="A139">
            <v>138</v>
          </cell>
          <cell r="B139" t="str">
            <v>7090/CT/000197</v>
          </cell>
          <cell r="C139">
            <v>40972</v>
          </cell>
          <cell r="D139" t="str">
            <v>90/12/14</v>
          </cell>
          <cell r="E139" t="str">
            <v>23S2/RN-110-GN26-003</v>
          </cell>
          <cell r="F139" t="str">
            <v>Mechanical Eq. Field Inspection and Test Procedures</v>
          </cell>
          <cell r="G139">
            <v>0</v>
          </cell>
          <cell r="H139">
            <v>0</v>
          </cell>
          <cell r="I139" t="str">
            <v>78/10/10</v>
          </cell>
          <cell r="J139">
            <v>2</v>
          </cell>
          <cell r="K139" t="str">
            <v>IFD</v>
          </cell>
          <cell r="L139">
            <v>0</v>
          </cell>
          <cell r="M139" t="str">
            <v>CU</v>
          </cell>
          <cell r="N139">
            <v>40977</v>
          </cell>
          <cell r="O139" t="str">
            <v>Yes</v>
          </cell>
        </row>
        <row r="140">
          <cell r="A140">
            <v>139</v>
          </cell>
          <cell r="B140" t="str">
            <v>7090/CT/000144</v>
          </cell>
          <cell r="C140">
            <v>40917</v>
          </cell>
          <cell r="D140" t="str">
            <v>90/10/19</v>
          </cell>
          <cell r="E140" t="str">
            <v>23S2/RN-110-IN25-001</v>
          </cell>
          <cell r="F140" t="str">
            <v>Instrument Index</v>
          </cell>
          <cell r="G140" t="str">
            <v>7090/UT/00595</v>
          </cell>
          <cell r="H140">
            <v>40923</v>
          </cell>
          <cell r="I140" t="str">
            <v>90/10/25</v>
          </cell>
          <cell r="J140">
            <v>2</v>
          </cell>
          <cell r="K140" t="str">
            <v>IFD</v>
          </cell>
          <cell r="L140" t="str">
            <v>AFD</v>
          </cell>
          <cell r="M140">
            <v>0</v>
          </cell>
          <cell r="N140">
            <v>0</v>
          </cell>
          <cell r="O140">
            <v>0</v>
          </cell>
        </row>
        <row r="141">
          <cell r="A141">
            <v>140</v>
          </cell>
          <cell r="B141" t="str">
            <v>7090/CT/000154</v>
          </cell>
          <cell r="C141">
            <v>40925</v>
          </cell>
          <cell r="D141" t="str">
            <v>90/10/27</v>
          </cell>
          <cell r="E141" t="str">
            <v>23S2/RN-110-ST19-005</v>
          </cell>
          <cell r="F141" t="str">
            <v>Calculation For Office Building</v>
          </cell>
          <cell r="G141" t="str">
            <v>7090/UT/00643</v>
          </cell>
          <cell r="H141">
            <v>40937</v>
          </cell>
          <cell r="I141" t="str">
            <v>90/11/09</v>
          </cell>
          <cell r="J141" t="str">
            <v>D1</v>
          </cell>
          <cell r="K141" t="str">
            <v>IFD</v>
          </cell>
          <cell r="L141" t="str">
            <v>AFD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141</v>
          </cell>
          <cell r="B142" t="str">
            <v>7090/CT/000200</v>
          </cell>
          <cell r="C142">
            <v>40974</v>
          </cell>
          <cell r="D142" t="str">
            <v>90/12/16</v>
          </cell>
          <cell r="E142" t="str">
            <v>23S2/RN-110-EL16-001</v>
          </cell>
          <cell r="F142" t="str">
            <v>Single Line Diagrams(MCC)</v>
          </cell>
          <cell r="G142">
            <v>0</v>
          </cell>
          <cell r="H142">
            <v>0</v>
          </cell>
          <cell r="I142" t="str">
            <v>78/10/10</v>
          </cell>
          <cell r="J142">
            <v>2</v>
          </cell>
          <cell r="K142" t="str">
            <v>IFA</v>
          </cell>
          <cell r="L142">
            <v>0</v>
          </cell>
          <cell r="M142" t="str">
            <v>CU</v>
          </cell>
          <cell r="N142">
            <v>40982</v>
          </cell>
          <cell r="O142" t="str">
            <v>Yes</v>
          </cell>
        </row>
        <row r="143">
          <cell r="A143">
            <v>142</v>
          </cell>
          <cell r="B143" t="str">
            <v>7090/CT/000165</v>
          </cell>
          <cell r="C143">
            <v>40940</v>
          </cell>
          <cell r="D143" t="str">
            <v>90/11/12</v>
          </cell>
          <cell r="E143" t="str">
            <v>23S2/RN-110-EL25-001</v>
          </cell>
          <cell r="F143" t="str">
            <v>load  list (capacitor bank sizing )</v>
          </cell>
          <cell r="G143" t="str">
            <v>7090//UC/0107</v>
          </cell>
          <cell r="H143">
            <v>40952</v>
          </cell>
          <cell r="I143" t="str">
            <v>90/11/24</v>
          </cell>
          <cell r="J143">
            <v>1</v>
          </cell>
          <cell r="K143" t="str">
            <v>IFA</v>
          </cell>
          <cell r="L143" t="str">
            <v>CM</v>
          </cell>
          <cell r="M143" t="str">
            <v>CO</v>
          </cell>
          <cell r="N143">
            <v>40959</v>
          </cell>
          <cell r="O143" t="str">
            <v>Yes</v>
          </cell>
        </row>
        <row r="144">
          <cell r="A144">
            <v>143</v>
          </cell>
          <cell r="B144" t="str">
            <v>7090/CT/000165</v>
          </cell>
          <cell r="C144">
            <v>40940</v>
          </cell>
          <cell r="D144" t="str">
            <v>90/11/12</v>
          </cell>
          <cell r="E144" t="str">
            <v>23S2/RN-110-EL19-004</v>
          </cell>
          <cell r="F144" t="str">
            <v>Cable Sizing Calculation</v>
          </cell>
          <cell r="G144" t="str">
            <v>7090//UC/0107</v>
          </cell>
          <cell r="H144">
            <v>40952</v>
          </cell>
          <cell r="I144" t="str">
            <v>90/11/24</v>
          </cell>
          <cell r="J144">
            <v>1</v>
          </cell>
          <cell r="K144" t="str">
            <v>IFA</v>
          </cell>
          <cell r="L144" t="str">
            <v>CM</v>
          </cell>
          <cell r="M144" t="str">
            <v>CO</v>
          </cell>
          <cell r="N144">
            <v>40959</v>
          </cell>
          <cell r="O144" t="str">
            <v>Yes</v>
          </cell>
        </row>
        <row r="145">
          <cell r="A145">
            <v>144</v>
          </cell>
          <cell r="B145" t="str">
            <v>7090/CT/000162</v>
          </cell>
          <cell r="C145">
            <v>40931</v>
          </cell>
          <cell r="D145" t="str">
            <v>90/11/03</v>
          </cell>
          <cell r="E145" t="str">
            <v>23S2/RN-110-ME20-001</v>
          </cell>
          <cell r="F145" t="str">
            <v>Specification for Painting</v>
          </cell>
          <cell r="G145" t="str">
            <v>7090/CT/00162</v>
          </cell>
          <cell r="H145">
            <v>40945</v>
          </cell>
          <cell r="I145" t="str">
            <v>90/11/17</v>
          </cell>
          <cell r="J145">
            <v>1</v>
          </cell>
          <cell r="K145" t="str">
            <v>IFA</v>
          </cell>
          <cell r="L145" t="str">
            <v>CM</v>
          </cell>
          <cell r="M145" t="str">
            <v>CO</v>
          </cell>
          <cell r="N145">
            <v>40952</v>
          </cell>
          <cell r="O145" t="str">
            <v>Yes</v>
          </cell>
        </row>
        <row r="146">
          <cell r="A146">
            <v>145</v>
          </cell>
          <cell r="B146" t="str">
            <v>7090/CT/000182</v>
          </cell>
          <cell r="C146">
            <v>40957</v>
          </cell>
          <cell r="D146" t="str">
            <v>90/11/29</v>
          </cell>
          <cell r="E146" t="str">
            <v>23S2/RN-110-ME20-002</v>
          </cell>
          <cell r="F146" t="str">
            <v>Welding &amp; Inspection Specification</v>
          </cell>
          <cell r="G146" t="str">
            <v>7090/UC/00122</v>
          </cell>
          <cell r="H146">
            <v>40971</v>
          </cell>
          <cell r="I146" t="str">
            <v>90/12/13</v>
          </cell>
          <cell r="J146">
            <v>2</v>
          </cell>
          <cell r="K146" t="str">
            <v>IFA</v>
          </cell>
          <cell r="L146" t="str">
            <v>CM</v>
          </cell>
          <cell r="M146" t="str">
            <v>CO</v>
          </cell>
          <cell r="N146">
            <v>40978</v>
          </cell>
          <cell r="O146" t="str">
            <v>Yes</v>
          </cell>
        </row>
        <row r="147">
          <cell r="A147">
            <v>146</v>
          </cell>
          <cell r="B147" t="str">
            <v>7090/CT/000115</v>
          </cell>
          <cell r="C147">
            <v>40895</v>
          </cell>
          <cell r="D147" t="str">
            <v>90/09/27</v>
          </cell>
          <cell r="E147" t="str">
            <v>23S2/RN-110-PI25-002</v>
          </cell>
          <cell r="F147" t="str">
            <v>Piping Tie-in Point List</v>
          </cell>
          <cell r="G147" t="str">
            <v>7090/UC/00072</v>
          </cell>
          <cell r="H147">
            <v>40905</v>
          </cell>
          <cell r="I147" t="str">
            <v>90/10/07</v>
          </cell>
          <cell r="J147">
            <v>0</v>
          </cell>
          <cell r="K147" t="str">
            <v>IFR</v>
          </cell>
          <cell r="L147" t="str">
            <v>CM</v>
          </cell>
          <cell r="M147" t="str">
            <v>CO</v>
          </cell>
          <cell r="N147">
            <v>40912</v>
          </cell>
          <cell r="O147" t="str">
            <v>Yes</v>
          </cell>
        </row>
        <row r="148">
          <cell r="A148">
            <v>147</v>
          </cell>
          <cell r="B148" t="str">
            <v>7090/CT/000177</v>
          </cell>
          <cell r="C148">
            <v>40951</v>
          </cell>
          <cell r="D148" t="str">
            <v>90/11/23</v>
          </cell>
          <cell r="E148" t="str">
            <v>23S2/RN-110-IN17-001</v>
          </cell>
          <cell r="F148" t="str">
            <v>Loop Drawings</v>
          </cell>
          <cell r="G148" t="str">
            <v>7090/UT/00717</v>
          </cell>
          <cell r="H148">
            <v>40954</v>
          </cell>
          <cell r="I148" t="str">
            <v>90/11/26</v>
          </cell>
          <cell r="J148" t="str">
            <v>D2</v>
          </cell>
          <cell r="K148" t="str">
            <v>IFD</v>
          </cell>
          <cell r="L148" t="str">
            <v>AFD</v>
          </cell>
          <cell r="M148">
            <v>0</v>
          </cell>
          <cell r="N148">
            <v>0</v>
          </cell>
          <cell r="O148">
            <v>0</v>
          </cell>
        </row>
        <row r="149">
          <cell r="A149">
            <v>148</v>
          </cell>
          <cell r="B149" t="str">
            <v>7090/CT/000177</v>
          </cell>
          <cell r="C149">
            <v>40951</v>
          </cell>
          <cell r="D149" t="str">
            <v>90/11/23</v>
          </cell>
          <cell r="E149" t="str">
            <v>23S2/RN-110-IN17-003</v>
          </cell>
          <cell r="F149" t="str">
            <v>Typical Loop Drawing</v>
          </cell>
          <cell r="G149" t="str">
            <v>7090/UT/00717</v>
          </cell>
          <cell r="H149">
            <v>40954</v>
          </cell>
          <cell r="I149" t="str">
            <v>90/11/26</v>
          </cell>
          <cell r="J149" t="str">
            <v>D2</v>
          </cell>
          <cell r="K149" t="str">
            <v>IFD</v>
          </cell>
          <cell r="L149" t="str">
            <v>AFD</v>
          </cell>
          <cell r="M149">
            <v>0</v>
          </cell>
          <cell r="N149">
            <v>0</v>
          </cell>
          <cell r="O149">
            <v>0</v>
          </cell>
        </row>
        <row r="150">
          <cell r="A150">
            <v>149</v>
          </cell>
          <cell r="B150" t="str">
            <v>7090/CT/000190</v>
          </cell>
          <cell r="C150">
            <v>40965</v>
          </cell>
          <cell r="D150" t="str">
            <v>90/12/07</v>
          </cell>
          <cell r="E150" t="str">
            <v>23S2/RN-110-ST17-301</v>
          </cell>
          <cell r="F150" t="str">
            <v>Foundation Arrangment Plan</v>
          </cell>
          <cell r="G150" t="str">
            <v>7090/UT/00765</v>
          </cell>
          <cell r="H150">
            <v>40967</v>
          </cell>
          <cell r="I150" t="str">
            <v>90/12/09</v>
          </cell>
          <cell r="J150" t="str">
            <v>C0</v>
          </cell>
          <cell r="K150" t="str">
            <v>IFC</v>
          </cell>
          <cell r="L150" t="str">
            <v>AFC</v>
          </cell>
          <cell r="M150">
            <v>0</v>
          </cell>
          <cell r="N150">
            <v>0</v>
          </cell>
          <cell r="O150">
            <v>0</v>
          </cell>
        </row>
        <row r="151">
          <cell r="A151">
            <v>150</v>
          </cell>
          <cell r="B151" t="str">
            <v>7090/CT/000190</v>
          </cell>
          <cell r="C151">
            <v>40965</v>
          </cell>
          <cell r="D151" t="str">
            <v>90/12/07</v>
          </cell>
          <cell r="E151" t="str">
            <v>23S2/RN-110-ST17-302</v>
          </cell>
          <cell r="F151" t="str">
            <v>Foundation Formwork, Plan &amp; Sections</v>
          </cell>
          <cell r="G151" t="str">
            <v>7090/UT/00765</v>
          </cell>
          <cell r="H151">
            <v>40967</v>
          </cell>
          <cell r="I151" t="str">
            <v>90/12/09</v>
          </cell>
          <cell r="J151" t="str">
            <v>C0</v>
          </cell>
          <cell r="K151" t="str">
            <v>IFC</v>
          </cell>
          <cell r="L151" t="str">
            <v>AFC</v>
          </cell>
          <cell r="M151">
            <v>0</v>
          </cell>
          <cell r="N151">
            <v>0</v>
          </cell>
          <cell r="O151">
            <v>0</v>
          </cell>
        </row>
        <row r="152">
          <cell r="A152">
            <v>151</v>
          </cell>
          <cell r="B152" t="str">
            <v>7090/CT/000190</v>
          </cell>
          <cell r="C152">
            <v>40965</v>
          </cell>
          <cell r="D152" t="str">
            <v>90/12/07</v>
          </cell>
          <cell r="E152" t="str">
            <v>23S2/RN-110-ST17-303</v>
          </cell>
          <cell r="F152" t="str">
            <v>Foundation Reinforcement</v>
          </cell>
          <cell r="G152" t="str">
            <v>7090/UT/00765</v>
          </cell>
          <cell r="H152">
            <v>40967</v>
          </cell>
          <cell r="I152" t="str">
            <v>90/12/09</v>
          </cell>
          <cell r="J152" t="str">
            <v>C0</v>
          </cell>
          <cell r="K152" t="str">
            <v>IFC</v>
          </cell>
          <cell r="L152" t="str">
            <v>AFC</v>
          </cell>
          <cell r="M152">
            <v>0</v>
          </cell>
          <cell r="N152">
            <v>0</v>
          </cell>
          <cell r="O152">
            <v>0</v>
          </cell>
        </row>
        <row r="153">
          <cell r="A153">
            <v>152</v>
          </cell>
          <cell r="B153" t="str">
            <v>7090/CT/000190</v>
          </cell>
          <cell r="C153">
            <v>40965</v>
          </cell>
          <cell r="D153" t="str">
            <v>90/12/07</v>
          </cell>
          <cell r="E153" t="str">
            <v>23S2/RN-110-ST17-304</v>
          </cell>
          <cell r="F153" t="str">
            <v>Longitudinal Framing Elevation and Column Layout</v>
          </cell>
          <cell r="G153" t="str">
            <v>7090/UT/00765</v>
          </cell>
          <cell r="H153">
            <v>40967</v>
          </cell>
          <cell r="I153" t="str">
            <v>90/12/09</v>
          </cell>
          <cell r="J153" t="str">
            <v>C0</v>
          </cell>
          <cell r="K153" t="str">
            <v>IFC</v>
          </cell>
          <cell r="L153" t="str">
            <v>AFC</v>
          </cell>
          <cell r="M153">
            <v>0</v>
          </cell>
          <cell r="N153">
            <v>0</v>
          </cell>
          <cell r="O153">
            <v>0</v>
          </cell>
        </row>
        <row r="154">
          <cell r="A154">
            <v>153</v>
          </cell>
          <cell r="B154" t="str">
            <v>7090/CT/000190</v>
          </cell>
          <cell r="C154">
            <v>40965</v>
          </cell>
          <cell r="D154" t="str">
            <v>90/12/07</v>
          </cell>
          <cell r="E154" t="str">
            <v>23S2/RN-110-ST17-305</v>
          </cell>
          <cell r="F154" t="str">
            <v>Steel Structure, Trestle</v>
          </cell>
          <cell r="G154" t="str">
            <v>7090/UT/00765</v>
          </cell>
          <cell r="H154">
            <v>40967</v>
          </cell>
          <cell r="I154" t="str">
            <v>90/12/09</v>
          </cell>
          <cell r="J154" t="str">
            <v>C0</v>
          </cell>
          <cell r="K154" t="str">
            <v>IFC</v>
          </cell>
          <cell r="L154" t="str">
            <v>AFC</v>
          </cell>
          <cell r="M154">
            <v>0</v>
          </cell>
          <cell r="N154">
            <v>0</v>
          </cell>
          <cell r="O154">
            <v>0</v>
          </cell>
        </row>
        <row r="155">
          <cell r="A155">
            <v>154</v>
          </cell>
          <cell r="B155" t="str">
            <v>7090/CT/000190</v>
          </cell>
          <cell r="C155">
            <v>40965</v>
          </cell>
          <cell r="D155" t="str">
            <v>90/12/07</v>
          </cell>
          <cell r="E155" t="str">
            <v>23S2/RN-110-ST17-306</v>
          </cell>
          <cell r="F155" t="str">
            <v>Steel Structure, Bridge Gallery</v>
          </cell>
          <cell r="G155" t="str">
            <v>7090/UT/00765</v>
          </cell>
          <cell r="H155">
            <v>40967</v>
          </cell>
          <cell r="I155" t="str">
            <v>90/12/09</v>
          </cell>
          <cell r="J155" t="str">
            <v>C0</v>
          </cell>
          <cell r="K155" t="str">
            <v>IFC</v>
          </cell>
          <cell r="L155" t="str">
            <v>AFC</v>
          </cell>
          <cell r="M155">
            <v>0</v>
          </cell>
          <cell r="N155">
            <v>0</v>
          </cell>
          <cell r="O155">
            <v>0</v>
          </cell>
        </row>
        <row r="156">
          <cell r="A156">
            <v>155</v>
          </cell>
          <cell r="B156" t="str">
            <v>7090/CT/000199</v>
          </cell>
          <cell r="C156">
            <v>40974</v>
          </cell>
          <cell r="D156" t="str">
            <v>90/12/16</v>
          </cell>
          <cell r="E156" t="str">
            <v>23S2/RN-110-ST17-307</v>
          </cell>
          <cell r="F156" t="str">
            <v>Connection Details</v>
          </cell>
          <cell r="G156" t="str">
            <v>7090/UT/00799</v>
          </cell>
          <cell r="H156">
            <v>40978</v>
          </cell>
          <cell r="I156" t="str">
            <v>90/12/20</v>
          </cell>
          <cell r="J156" t="str">
            <v>C00</v>
          </cell>
          <cell r="K156" t="str">
            <v>IFC</v>
          </cell>
          <cell r="L156" t="str">
            <v>AFC</v>
          </cell>
          <cell r="M156">
            <v>0</v>
          </cell>
          <cell r="N156">
            <v>0</v>
          </cell>
          <cell r="O156">
            <v>0</v>
          </cell>
        </row>
        <row r="157">
          <cell r="A157">
            <v>156</v>
          </cell>
          <cell r="B157" t="str">
            <v>7090/CT/000166</v>
          </cell>
          <cell r="C157">
            <v>40940</v>
          </cell>
          <cell r="D157" t="str">
            <v>90/11/12</v>
          </cell>
          <cell r="E157" t="str">
            <v>23S2/RN-110-IN22-002</v>
          </cell>
          <cell r="F157" t="str">
            <v>MR for Switch</v>
          </cell>
          <cell r="G157" t="str">
            <v>7090/UT/00695</v>
          </cell>
          <cell r="H157">
            <v>40946</v>
          </cell>
          <cell r="I157" t="str">
            <v>90/11/18</v>
          </cell>
          <cell r="J157">
            <v>1</v>
          </cell>
          <cell r="K157" t="str">
            <v>IFP</v>
          </cell>
          <cell r="L157" t="str">
            <v>AFP</v>
          </cell>
          <cell r="M157">
            <v>0</v>
          </cell>
          <cell r="N157">
            <v>0</v>
          </cell>
          <cell r="O157">
            <v>0</v>
          </cell>
        </row>
        <row r="158">
          <cell r="A158">
            <v>157</v>
          </cell>
          <cell r="B158" t="str">
            <v>7090/CT/000166</v>
          </cell>
          <cell r="C158">
            <v>40940</v>
          </cell>
          <cell r="D158" t="str">
            <v>90/11/12</v>
          </cell>
          <cell r="E158" t="str">
            <v>23S2/RN-110-IN22-004</v>
          </cell>
          <cell r="F158" t="str">
            <v>MR for Belt scale</v>
          </cell>
          <cell r="G158" t="str">
            <v>7090/UT/00695</v>
          </cell>
          <cell r="H158">
            <v>40946</v>
          </cell>
          <cell r="I158" t="str">
            <v>90/11/18</v>
          </cell>
          <cell r="J158">
            <v>1</v>
          </cell>
          <cell r="K158" t="str">
            <v>IFP</v>
          </cell>
          <cell r="L158" t="str">
            <v>AFP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158</v>
          </cell>
          <cell r="B159" t="str">
            <v>7090/CT/000185</v>
          </cell>
          <cell r="C159">
            <v>40958</v>
          </cell>
          <cell r="D159" t="str">
            <v>90/11/30</v>
          </cell>
          <cell r="E159" t="str">
            <v>23S2/RN-110-ME22-001</v>
          </cell>
          <cell r="F159" t="str">
            <v>MR for Material Handling package</v>
          </cell>
          <cell r="G159" t="str">
            <v>7090/UT/00793</v>
          </cell>
          <cell r="H159">
            <v>40975</v>
          </cell>
          <cell r="I159" t="str">
            <v>90/12/17</v>
          </cell>
          <cell r="J159">
            <v>1</v>
          </cell>
          <cell r="K159" t="str">
            <v>IFP</v>
          </cell>
          <cell r="L159" t="str">
            <v>AFP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159</v>
          </cell>
          <cell r="B160" t="str">
            <v>7090/CT/000125</v>
          </cell>
          <cell r="C160">
            <v>40902</v>
          </cell>
          <cell r="D160" t="str">
            <v>90/10/04</v>
          </cell>
          <cell r="E160" t="str">
            <v>23S2/RN-110-EL21-001</v>
          </cell>
          <cell r="F160" t="str">
            <v>Data Sheet for LV  Switchgear (MCC)</v>
          </cell>
          <cell r="G160" t="str">
            <v>7090/UC/00098</v>
          </cell>
          <cell r="H160">
            <v>40937</v>
          </cell>
          <cell r="I160" t="str">
            <v>90/11/09</v>
          </cell>
          <cell r="J160">
            <v>0</v>
          </cell>
          <cell r="K160" t="str">
            <v>IFA</v>
          </cell>
          <cell r="L160" t="str">
            <v>CM</v>
          </cell>
          <cell r="M160" t="str">
            <v>CO</v>
          </cell>
          <cell r="N160">
            <v>40944</v>
          </cell>
          <cell r="O160" t="str">
            <v>Yes</v>
          </cell>
        </row>
        <row r="161">
          <cell r="A161">
            <v>160</v>
          </cell>
          <cell r="B161" t="str">
            <v>7090/CT/000125</v>
          </cell>
          <cell r="C161">
            <v>40902</v>
          </cell>
          <cell r="D161" t="str">
            <v>90/10/04</v>
          </cell>
          <cell r="E161" t="str">
            <v>23S2/RN-110-EL21-002</v>
          </cell>
          <cell r="F161" t="str">
            <v>Data Sheet for UPS</v>
          </cell>
          <cell r="G161" t="str">
            <v>7090/UC/00098</v>
          </cell>
          <cell r="H161">
            <v>40937</v>
          </cell>
          <cell r="I161" t="str">
            <v>90/11/09</v>
          </cell>
          <cell r="J161">
            <v>0</v>
          </cell>
          <cell r="K161" t="str">
            <v>IFA</v>
          </cell>
          <cell r="L161" t="str">
            <v>CM</v>
          </cell>
          <cell r="M161" t="str">
            <v>CO</v>
          </cell>
          <cell r="N161">
            <v>40944</v>
          </cell>
          <cell r="O161" t="str">
            <v>Yes</v>
          </cell>
        </row>
        <row r="162">
          <cell r="A162">
            <v>161</v>
          </cell>
          <cell r="B162" t="str">
            <v>7090/CT/000125</v>
          </cell>
          <cell r="C162">
            <v>40902</v>
          </cell>
          <cell r="D162" t="str">
            <v>90/10/04</v>
          </cell>
          <cell r="E162" t="str">
            <v>23S2/RN-110-EL21-003</v>
          </cell>
          <cell r="F162" t="str">
            <v>Data Sheet for Electrical Power &amp; Control Cables</v>
          </cell>
          <cell r="G162" t="str">
            <v>7090/UC/00098</v>
          </cell>
          <cell r="H162">
            <v>40937</v>
          </cell>
          <cell r="I162" t="str">
            <v>90/11/09</v>
          </cell>
          <cell r="J162">
            <v>0</v>
          </cell>
          <cell r="K162" t="str">
            <v>IFA</v>
          </cell>
          <cell r="L162" t="str">
            <v>CM</v>
          </cell>
          <cell r="M162" t="str">
            <v>CO</v>
          </cell>
          <cell r="N162">
            <v>40944</v>
          </cell>
          <cell r="O162" t="str">
            <v>Yes</v>
          </cell>
        </row>
        <row r="163">
          <cell r="A163">
            <v>162</v>
          </cell>
          <cell r="B163" t="str">
            <v>7090/CT/000125</v>
          </cell>
          <cell r="C163">
            <v>40902</v>
          </cell>
          <cell r="D163" t="str">
            <v>90/10/04</v>
          </cell>
          <cell r="E163" t="str">
            <v>23S2/RN-110-EL21-004</v>
          </cell>
          <cell r="F163" t="str">
            <v xml:space="preserve">Data Sheet for LV Motors  </v>
          </cell>
          <cell r="G163" t="str">
            <v>7090/UC/00098</v>
          </cell>
          <cell r="H163">
            <v>40937</v>
          </cell>
          <cell r="I163" t="str">
            <v>90/11/09</v>
          </cell>
          <cell r="J163">
            <v>0</v>
          </cell>
          <cell r="K163" t="str">
            <v>IFA</v>
          </cell>
          <cell r="L163" t="str">
            <v>CM</v>
          </cell>
          <cell r="M163" t="str">
            <v>CO</v>
          </cell>
          <cell r="N163">
            <v>40944</v>
          </cell>
          <cell r="O163" t="str">
            <v>Yes</v>
          </cell>
        </row>
        <row r="164">
          <cell r="A164">
            <v>163</v>
          </cell>
          <cell r="B164" t="str">
            <v>7090/CT/000125</v>
          </cell>
          <cell r="C164">
            <v>40902</v>
          </cell>
          <cell r="D164" t="str">
            <v>90/10/04</v>
          </cell>
          <cell r="E164" t="str">
            <v>23S2/RN-110-EL21-005</v>
          </cell>
          <cell r="F164" t="str">
            <v>Electrical Data Sheet for Capacitor Bank</v>
          </cell>
          <cell r="G164" t="str">
            <v>7090/UC/00098</v>
          </cell>
          <cell r="H164">
            <v>40937</v>
          </cell>
          <cell r="I164" t="str">
            <v>90/11/09</v>
          </cell>
          <cell r="J164">
            <v>0</v>
          </cell>
          <cell r="K164" t="str">
            <v>IFA</v>
          </cell>
          <cell r="L164" t="str">
            <v>CM</v>
          </cell>
          <cell r="M164" t="str">
            <v>CO</v>
          </cell>
          <cell r="N164">
            <v>40944</v>
          </cell>
          <cell r="O164" t="str">
            <v>Yes</v>
          </cell>
        </row>
        <row r="165">
          <cell r="A165">
            <v>164</v>
          </cell>
          <cell r="B165" t="str">
            <v>7090/CT/000201</v>
          </cell>
          <cell r="C165">
            <v>40978</v>
          </cell>
          <cell r="D165" t="str">
            <v>90/12/20</v>
          </cell>
          <cell r="E165" t="str">
            <v>23S2/RN-110-HV17-001</v>
          </cell>
          <cell r="F165" t="str">
            <v>HVAC Location Drawing</v>
          </cell>
          <cell r="G165" t="str">
            <v>7090/UC/00130</v>
          </cell>
          <cell r="H165">
            <v>40982</v>
          </cell>
          <cell r="I165" t="str">
            <v>90/12/24</v>
          </cell>
          <cell r="J165">
            <v>1</v>
          </cell>
          <cell r="K165" t="str">
            <v>IFA</v>
          </cell>
          <cell r="L165" t="str">
            <v>CM</v>
          </cell>
          <cell r="M165" t="str">
            <v>CO</v>
          </cell>
          <cell r="N165">
            <v>40989</v>
          </cell>
          <cell r="O165" t="str">
            <v>Yes</v>
          </cell>
        </row>
        <row r="166">
          <cell r="A166">
            <v>165</v>
          </cell>
          <cell r="B166" t="str">
            <v>7090/CT/000201</v>
          </cell>
          <cell r="C166">
            <v>40978</v>
          </cell>
          <cell r="D166" t="str">
            <v>90/12/20</v>
          </cell>
          <cell r="E166" t="str">
            <v>23S2/RN-110-ME18-002</v>
          </cell>
          <cell r="F166" t="str">
            <v>Mechanical System Layout &amp; Details for Buildings</v>
          </cell>
          <cell r="G166" t="str">
            <v>7090/UC/00130</v>
          </cell>
          <cell r="H166">
            <v>40982</v>
          </cell>
          <cell r="I166" t="str">
            <v>90/12/24</v>
          </cell>
          <cell r="J166">
            <v>1</v>
          </cell>
          <cell r="K166" t="str">
            <v>IFA</v>
          </cell>
          <cell r="L166" t="str">
            <v>CM</v>
          </cell>
          <cell r="M166" t="str">
            <v>CO</v>
          </cell>
          <cell r="N166">
            <v>40989</v>
          </cell>
          <cell r="O166" t="str">
            <v>Yes</v>
          </cell>
        </row>
        <row r="167">
          <cell r="A167">
            <v>166</v>
          </cell>
          <cell r="B167" t="str">
            <v>7090/CT/000201</v>
          </cell>
          <cell r="C167">
            <v>40978</v>
          </cell>
          <cell r="D167" t="str">
            <v>90/12/20</v>
          </cell>
          <cell r="E167" t="str">
            <v>23S2/RN-110-HS18-002</v>
          </cell>
          <cell r="F167" t="str">
            <v>Office Fire fighting layout</v>
          </cell>
          <cell r="G167" t="str">
            <v>7090/UC/00130</v>
          </cell>
          <cell r="H167">
            <v>40982</v>
          </cell>
          <cell r="I167" t="str">
            <v>90/12/24</v>
          </cell>
          <cell r="J167">
            <v>1</v>
          </cell>
          <cell r="K167" t="str">
            <v>IFA</v>
          </cell>
          <cell r="L167" t="str">
            <v>CM</v>
          </cell>
          <cell r="M167" t="str">
            <v>CO</v>
          </cell>
          <cell r="N167">
            <v>40989</v>
          </cell>
          <cell r="O167" t="str">
            <v>Yes</v>
          </cell>
        </row>
        <row r="168">
          <cell r="A168">
            <v>167</v>
          </cell>
          <cell r="B168" t="str">
            <v>7090/CT/000129</v>
          </cell>
          <cell r="C168">
            <v>40903</v>
          </cell>
          <cell r="D168" t="str">
            <v>90/10/05</v>
          </cell>
          <cell r="E168" t="str">
            <v>23S2/RN-110-EL18-001</v>
          </cell>
          <cell r="F168" t="str">
            <v>MCC Arrangement</v>
          </cell>
          <cell r="G168" t="str">
            <v>7090/UC/00099</v>
          </cell>
          <cell r="H168">
            <v>40937</v>
          </cell>
          <cell r="I168" t="str">
            <v>90/11/09</v>
          </cell>
          <cell r="J168">
            <v>0</v>
          </cell>
          <cell r="K168" t="str">
            <v>IFA</v>
          </cell>
          <cell r="L168" t="str">
            <v>CM</v>
          </cell>
          <cell r="M168" t="str">
            <v>CO</v>
          </cell>
          <cell r="N168">
            <v>40944</v>
          </cell>
          <cell r="O168" t="str">
            <v>Yes</v>
          </cell>
        </row>
        <row r="169">
          <cell r="A169">
            <v>168</v>
          </cell>
          <cell r="B169" t="str">
            <v>7090/CT/000202</v>
          </cell>
          <cell r="C169">
            <v>40980</v>
          </cell>
          <cell r="D169" t="str">
            <v>90/12/22</v>
          </cell>
          <cell r="E169" t="str">
            <v>23S2/RN-110-EL16-002</v>
          </cell>
          <cell r="F169" t="str">
            <v>Typical Schematic diagrams</v>
          </cell>
          <cell r="G169">
            <v>0</v>
          </cell>
          <cell r="H169">
            <v>0</v>
          </cell>
          <cell r="I169" t="str">
            <v>78/10/10</v>
          </cell>
          <cell r="J169">
            <v>1</v>
          </cell>
          <cell r="K169" t="str">
            <v>IFA</v>
          </cell>
          <cell r="L169">
            <v>0</v>
          </cell>
          <cell r="M169" t="str">
            <v>CU</v>
          </cell>
          <cell r="N169">
            <v>40987</v>
          </cell>
          <cell r="O169" t="str">
            <v>Yes</v>
          </cell>
        </row>
        <row r="170">
          <cell r="A170">
            <v>169</v>
          </cell>
          <cell r="B170" t="str">
            <v>7090/CT/000170</v>
          </cell>
          <cell r="C170">
            <v>40944</v>
          </cell>
          <cell r="D170" t="str">
            <v>90/11/16</v>
          </cell>
          <cell r="E170" t="str">
            <v>23S2/RN-110-IN16-003</v>
          </cell>
          <cell r="F170" t="str">
            <v xml:space="preserve">Operation Logic Diagram Including Start / Stop and Interlocking Information </v>
          </cell>
          <cell r="G170" t="str">
            <v>7090/UT/00715</v>
          </cell>
          <cell r="H170">
            <v>40953</v>
          </cell>
          <cell r="I170" t="str">
            <v>90/11/25</v>
          </cell>
          <cell r="J170" t="str">
            <v>D2</v>
          </cell>
          <cell r="K170" t="str">
            <v>IFD</v>
          </cell>
          <cell r="L170" t="str">
            <v>AFD</v>
          </cell>
          <cell r="M170">
            <v>0</v>
          </cell>
          <cell r="N170">
            <v>0</v>
          </cell>
          <cell r="O170">
            <v>0</v>
          </cell>
        </row>
        <row r="171">
          <cell r="A171">
            <v>170</v>
          </cell>
          <cell r="B171" t="str">
            <v>7090/CT/000193</v>
          </cell>
          <cell r="C171">
            <v>40967</v>
          </cell>
          <cell r="D171" t="str">
            <v>90/12/09</v>
          </cell>
          <cell r="E171" t="str">
            <v>23S2/RN-110-IN18-001</v>
          </cell>
          <cell r="F171" t="str">
            <v>General Arrangement Drawing For Control Room</v>
          </cell>
          <cell r="G171" t="str">
            <v>7090/UC/00131</v>
          </cell>
          <cell r="H171">
            <v>40982</v>
          </cell>
          <cell r="I171" t="str">
            <v>90/12/24</v>
          </cell>
          <cell r="J171">
            <v>3</v>
          </cell>
          <cell r="K171" t="str">
            <v>IFA</v>
          </cell>
          <cell r="L171" t="str">
            <v>CM</v>
          </cell>
          <cell r="M171" t="str">
            <v>CO</v>
          </cell>
          <cell r="N171">
            <v>40989</v>
          </cell>
          <cell r="O171" t="str">
            <v>Yes</v>
          </cell>
        </row>
        <row r="172">
          <cell r="A172">
            <v>171</v>
          </cell>
          <cell r="B172" t="str">
            <v>7090/CT/000155</v>
          </cell>
          <cell r="C172">
            <v>40925</v>
          </cell>
          <cell r="D172" t="str">
            <v>90/10/27</v>
          </cell>
          <cell r="E172" t="str">
            <v>23S2/RN-110-ST17-601</v>
          </cell>
          <cell r="F172" t="str">
            <v>Framing Plans &amp; Column Layout</v>
          </cell>
          <cell r="G172" t="str">
            <v>4070/UT/00622</v>
          </cell>
          <cell r="H172">
            <v>40931</v>
          </cell>
          <cell r="I172" t="str">
            <v>90/11/03</v>
          </cell>
          <cell r="J172" t="str">
            <v>C0</v>
          </cell>
          <cell r="K172" t="str">
            <v>IFC</v>
          </cell>
          <cell r="L172" t="str">
            <v>AFC</v>
          </cell>
          <cell r="M172">
            <v>0</v>
          </cell>
          <cell r="N172">
            <v>0</v>
          </cell>
          <cell r="O172">
            <v>0</v>
          </cell>
        </row>
        <row r="173">
          <cell r="A173">
            <v>172</v>
          </cell>
          <cell r="B173" t="str">
            <v>7090/CT/000155</v>
          </cell>
          <cell r="C173">
            <v>40925</v>
          </cell>
          <cell r="D173" t="str">
            <v>90/10/27</v>
          </cell>
          <cell r="E173" t="str">
            <v>23S2/RN-110-ST17-602</v>
          </cell>
          <cell r="F173" t="str">
            <v>Framing Elevation, Roof covering</v>
          </cell>
          <cell r="G173" t="str">
            <v>4070/UT/00622</v>
          </cell>
          <cell r="H173">
            <v>40931</v>
          </cell>
          <cell r="I173" t="str">
            <v>90/11/03</v>
          </cell>
          <cell r="J173" t="str">
            <v>C0</v>
          </cell>
          <cell r="K173" t="str">
            <v>IFC</v>
          </cell>
          <cell r="L173" t="str">
            <v>AFC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173</v>
          </cell>
          <cell r="B174" t="str">
            <v>7090/CT/000155</v>
          </cell>
          <cell r="C174">
            <v>40925</v>
          </cell>
          <cell r="D174" t="str">
            <v>90/10/27</v>
          </cell>
          <cell r="E174" t="str">
            <v>23S2/RN-110-ST17-603</v>
          </cell>
          <cell r="F174" t="str">
            <v>Cennection Details</v>
          </cell>
          <cell r="G174" t="str">
            <v>4070/UT/00622</v>
          </cell>
          <cell r="H174">
            <v>40931</v>
          </cell>
          <cell r="I174" t="str">
            <v>90/11/03</v>
          </cell>
          <cell r="J174" t="str">
            <v>C0</v>
          </cell>
          <cell r="K174" t="str">
            <v>IFC</v>
          </cell>
          <cell r="L174" t="str">
            <v>AFC</v>
          </cell>
          <cell r="M174">
            <v>0</v>
          </cell>
          <cell r="N174">
            <v>0</v>
          </cell>
          <cell r="O174">
            <v>0</v>
          </cell>
        </row>
        <row r="175">
          <cell r="A175">
            <v>174</v>
          </cell>
          <cell r="B175" t="str">
            <v>7090/CT/000151</v>
          </cell>
          <cell r="C175">
            <v>40923</v>
          </cell>
          <cell r="D175" t="str">
            <v>90/10/25</v>
          </cell>
          <cell r="E175" t="str">
            <v>23S2/RN-110-AR17-601</v>
          </cell>
          <cell r="F175" t="str">
            <v>Roof Plan, Roof covering</v>
          </cell>
          <cell r="G175" t="str">
            <v>4070/UT/00622</v>
          </cell>
          <cell r="H175">
            <v>40931</v>
          </cell>
          <cell r="I175" t="str">
            <v>90/11/03</v>
          </cell>
          <cell r="J175" t="str">
            <v>C0</v>
          </cell>
          <cell r="K175" t="str">
            <v>IFC</v>
          </cell>
          <cell r="L175" t="str">
            <v>AFC</v>
          </cell>
          <cell r="M175">
            <v>0</v>
          </cell>
          <cell r="N175">
            <v>0</v>
          </cell>
          <cell r="O175">
            <v>0</v>
          </cell>
        </row>
        <row r="176">
          <cell r="A176">
            <v>175</v>
          </cell>
          <cell r="B176" t="str">
            <v>7090/CT/000151</v>
          </cell>
          <cell r="C176">
            <v>40923</v>
          </cell>
          <cell r="D176" t="str">
            <v>90/10/25</v>
          </cell>
          <cell r="E176" t="str">
            <v>23S2/RN-110-AR17-602</v>
          </cell>
          <cell r="F176" t="str">
            <v>Elevation &amp; Section view</v>
          </cell>
          <cell r="G176" t="str">
            <v>4070/UT/00622</v>
          </cell>
          <cell r="H176">
            <v>40931</v>
          </cell>
          <cell r="I176" t="str">
            <v>90/11/03</v>
          </cell>
          <cell r="J176" t="str">
            <v>C0</v>
          </cell>
          <cell r="K176" t="str">
            <v>IFC</v>
          </cell>
          <cell r="L176" t="str">
            <v>AFC</v>
          </cell>
          <cell r="M176">
            <v>0</v>
          </cell>
          <cell r="N176">
            <v>0</v>
          </cell>
          <cell r="O176">
            <v>0</v>
          </cell>
        </row>
        <row r="177">
          <cell r="A177">
            <v>176</v>
          </cell>
          <cell r="B177" t="str">
            <v>7090/CT/000151</v>
          </cell>
          <cell r="C177">
            <v>40923</v>
          </cell>
          <cell r="D177" t="str">
            <v>90/10/25</v>
          </cell>
          <cell r="E177" t="str">
            <v>23S2/RN-110-AR17-603</v>
          </cell>
          <cell r="F177" t="str">
            <v>Architectural Details</v>
          </cell>
          <cell r="G177" t="str">
            <v>4070/UT/00622</v>
          </cell>
          <cell r="H177">
            <v>40931</v>
          </cell>
          <cell r="I177" t="str">
            <v>90/11/03</v>
          </cell>
          <cell r="J177" t="str">
            <v>C0</v>
          </cell>
          <cell r="K177" t="str">
            <v>IFC</v>
          </cell>
          <cell r="L177" t="str">
            <v>AFC</v>
          </cell>
          <cell r="M177">
            <v>0</v>
          </cell>
          <cell r="N177">
            <v>0</v>
          </cell>
          <cell r="O177">
            <v>0</v>
          </cell>
        </row>
        <row r="178">
          <cell r="A178">
            <v>177</v>
          </cell>
          <cell r="B178" t="str">
            <v>7090/CT/000131</v>
          </cell>
          <cell r="C178">
            <v>40905</v>
          </cell>
          <cell r="D178" t="str">
            <v>90/10/07</v>
          </cell>
          <cell r="E178" t="str">
            <v>23S2/RN-110-GN30-003</v>
          </cell>
          <cell r="F178" t="str">
            <v>Quality Control Plan For Steel Structure</v>
          </cell>
          <cell r="G178" t="str">
            <v>7090/UT/00555</v>
          </cell>
          <cell r="H178">
            <v>40911</v>
          </cell>
          <cell r="I178" t="str">
            <v>90/10/13</v>
          </cell>
          <cell r="J178" t="str">
            <v>C0</v>
          </cell>
          <cell r="K178" t="str">
            <v>IFC</v>
          </cell>
          <cell r="L178" t="str">
            <v>AFC</v>
          </cell>
          <cell r="M178">
            <v>0</v>
          </cell>
          <cell r="N178">
            <v>0</v>
          </cell>
          <cell r="O178">
            <v>0</v>
          </cell>
        </row>
        <row r="179">
          <cell r="A179">
            <v>178</v>
          </cell>
          <cell r="B179" t="str">
            <v>7090/CT/000177</v>
          </cell>
          <cell r="C179">
            <v>40951</v>
          </cell>
          <cell r="D179" t="str">
            <v>90/11/23</v>
          </cell>
          <cell r="E179" t="str">
            <v>23S2/RN-110-IN22-001</v>
          </cell>
          <cell r="F179" t="str">
            <v>MR for Control System</v>
          </cell>
          <cell r="G179" t="str">
            <v>7090/UT/00717</v>
          </cell>
          <cell r="H179">
            <v>40954</v>
          </cell>
          <cell r="I179" t="str">
            <v>90/11/26</v>
          </cell>
          <cell r="J179" t="str">
            <v>D2</v>
          </cell>
          <cell r="K179" t="str">
            <v>IFP</v>
          </cell>
          <cell r="L179" t="str">
            <v>AFP</v>
          </cell>
          <cell r="M179">
            <v>0</v>
          </cell>
          <cell r="N179">
            <v>0</v>
          </cell>
          <cell r="O179">
            <v>0</v>
          </cell>
        </row>
        <row r="180">
          <cell r="A180">
            <v>179</v>
          </cell>
          <cell r="B180" t="str">
            <v>7090/CT/000163</v>
          </cell>
          <cell r="C180">
            <v>40936</v>
          </cell>
          <cell r="D180" t="str">
            <v>90/11/08</v>
          </cell>
          <cell r="E180" t="str">
            <v>23S2/RN-110-ST17-034</v>
          </cell>
          <cell r="F180" t="str">
            <v>Insert Plate Plan &amp; View</v>
          </cell>
          <cell r="G180" t="str">
            <v>7090/UT/00643</v>
          </cell>
          <cell r="H180">
            <v>40937</v>
          </cell>
          <cell r="I180" t="str">
            <v>90/11/09</v>
          </cell>
          <cell r="J180" t="str">
            <v>C0</v>
          </cell>
          <cell r="K180" t="str">
            <v>IFC</v>
          </cell>
          <cell r="L180" t="str">
            <v>AFC</v>
          </cell>
          <cell r="M180">
            <v>0</v>
          </cell>
          <cell r="N180">
            <v>0</v>
          </cell>
          <cell r="O180">
            <v>0</v>
          </cell>
        </row>
        <row r="181">
          <cell r="A181">
            <v>180</v>
          </cell>
          <cell r="B181" t="str">
            <v>7090/CT/000195</v>
          </cell>
          <cell r="C181">
            <v>40971</v>
          </cell>
          <cell r="D181" t="str">
            <v>90/12/13</v>
          </cell>
          <cell r="E181" t="str">
            <v>23S2/RN-110-CV18-003</v>
          </cell>
          <cell r="F181" t="str">
            <v>Concrete Paving Plan</v>
          </cell>
          <cell r="G181" t="str">
            <v>7090/UT/00791</v>
          </cell>
          <cell r="H181">
            <v>40974</v>
          </cell>
          <cell r="I181" t="str">
            <v>90/12/16</v>
          </cell>
          <cell r="J181" t="str">
            <v>C0</v>
          </cell>
          <cell r="K181" t="str">
            <v>IFC</v>
          </cell>
          <cell r="L181" t="str">
            <v>AFC</v>
          </cell>
          <cell r="M181">
            <v>0</v>
          </cell>
          <cell r="N181">
            <v>0</v>
          </cell>
          <cell r="O181">
            <v>0</v>
          </cell>
        </row>
        <row r="182">
          <cell r="A182">
            <v>181</v>
          </cell>
          <cell r="B182" t="str">
            <v>7090/CT/000148</v>
          </cell>
          <cell r="C182">
            <v>40917</v>
          </cell>
          <cell r="D182" t="str">
            <v>90/10/19</v>
          </cell>
          <cell r="E182" t="str">
            <v>23S2/RN-110-GN30-004</v>
          </cell>
          <cell r="F182" t="str">
            <v>Quality Control Plan For Material Handling Construction</v>
          </cell>
          <cell r="G182" t="str">
            <v>7090/UT/00622</v>
          </cell>
          <cell r="H182">
            <v>40931</v>
          </cell>
          <cell r="I182" t="str">
            <v>90/11/03</v>
          </cell>
          <cell r="J182" t="str">
            <v>C0</v>
          </cell>
          <cell r="K182" t="str">
            <v>IFC</v>
          </cell>
          <cell r="L182" t="str">
            <v>AFC</v>
          </cell>
          <cell r="M182">
            <v>0</v>
          </cell>
          <cell r="N182">
            <v>0</v>
          </cell>
          <cell r="O182">
            <v>0</v>
          </cell>
        </row>
        <row r="183">
          <cell r="A183">
            <v>182</v>
          </cell>
          <cell r="B183" t="str">
            <v>7090/CT/000198</v>
          </cell>
          <cell r="C183">
            <v>40972</v>
          </cell>
          <cell r="D183" t="str">
            <v>90/12/14</v>
          </cell>
          <cell r="E183" t="str">
            <v>23S2/RN-110-IN22-003</v>
          </cell>
          <cell r="F183" t="str">
            <v>MR for Junction Boxes</v>
          </cell>
          <cell r="G183" t="str">
            <v>7090/UT/00821</v>
          </cell>
          <cell r="H183">
            <v>40982</v>
          </cell>
          <cell r="I183" t="str">
            <v>90/12/24</v>
          </cell>
          <cell r="J183">
            <v>3</v>
          </cell>
          <cell r="K183" t="str">
            <v>IFP</v>
          </cell>
          <cell r="L183" t="str">
            <v>AFP</v>
          </cell>
          <cell r="M183">
            <v>0</v>
          </cell>
          <cell r="N183">
            <v>0</v>
          </cell>
          <cell r="O183">
            <v>0</v>
          </cell>
        </row>
        <row r="184">
          <cell r="A184">
            <v>183</v>
          </cell>
          <cell r="B184" t="str">
            <v>7090/CT/000189</v>
          </cell>
          <cell r="C184">
            <v>40961</v>
          </cell>
          <cell r="D184" t="str">
            <v>90/12/03</v>
          </cell>
          <cell r="E184" t="str">
            <v>23S2/RN-110-ST19-002</v>
          </cell>
          <cell r="F184" t="str">
            <v>Calculation for Belt Conveyor (CV-004)</v>
          </cell>
          <cell r="G184" t="str">
            <v>7090/UT/00765</v>
          </cell>
          <cell r="H184">
            <v>40967</v>
          </cell>
          <cell r="I184" t="str">
            <v>90/12/09</v>
          </cell>
          <cell r="J184">
            <v>2</v>
          </cell>
          <cell r="K184" t="str">
            <v>IFD</v>
          </cell>
          <cell r="L184" t="str">
            <v>AFD</v>
          </cell>
          <cell r="M184">
            <v>0</v>
          </cell>
          <cell r="N184">
            <v>0</v>
          </cell>
          <cell r="O184">
            <v>0</v>
          </cell>
        </row>
        <row r="185">
          <cell r="A185">
            <v>184</v>
          </cell>
          <cell r="B185" t="str">
            <v>7090/CT/000192</v>
          </cell>
          <cell r="C185">
            <v>40967</v>
          </cell>
          <cell r="D185" t="str">
            <v>90/12/09</v>
          </cell>
          <cell r="E185" t="str">
            <v>23S2/RN-110-ST17-501</v>
          </cell>
          <cell r="F185" t="str">
            <v>Foundation Arrangment, FormWork, Plan &amp; Section</v>
          </cell>
          <cell r="G185" t="str">
            <v>7090/UT/00780</v>
          </cell>
          <cell r="H185">
            <v>40971</v>
          </cell>
          <cell r="I185" t="str">
            <v>90/12/13</v>
          </cell>
          <cell r="J185" t="str">
            <v>C0</v>
          </cell>
          <cell r="K185" t="str">
            <v>IFC</v>
          </cell>
          <cell r="L185" t="str">
            <v>AFC</v>
          </cell>
          <cell r="M185">
            <v>0</v>
          </cell>
          <cell r="N185">
            <v>0</v>
          </cell>
          <cell r="O185">
            <v>0</v>
          </cell>
        </row>
        <row r="186">
          <cell r="A186">
            <v>185</v>
          </cell>
          <cell r="B186" t="str">
            <v>7090/CT/000192</v>
          </cell>
          <cell r="C186">
            <v>40967</v>
          </cell>
          <cell r="D186" t="str">
            <v>90/12/09</v>
          </cell>
          <cell r="E186" t="str">
            <v>23S2/RN-110-ST17-503</v>
          </cell>
          <cell r="F186" t="str">
            <v>Foundation Reinforcement</v>
          </cell>
          <cell r="G186" t="str">
            <v>7090/UT/00780</v>
          </cell>
          <cell r="H186">
            <v>40971</v>
          </cell>
          <cell r="I186" t="str">
            <v>90/12/13</v>
          </cell>
          <cell r="J186" t="str">
            <v>C0</v>
          </cell>
          <cell r="K186" t="str">
            <v>IFC</v>
          </cell>
          <cell r="L186" t="str">
            <v>AFC</v>
          </cell>
          <cell r="M186">
            <v>0</v>
          </cell>
          <cell r="N186">
            <v>0</v>
          </cell>
          <cell r="O186">
            <v>0</v>
          </cell>
        </row>
        <row r="187">
          <cell r="A187">
            <v>186</v>
          </cell>
          <cell r="B187" t="str">
            <v>7090/CT/000192</v>
          </cell>
          <cell r="C187">
            <v>40967</v>
          </cell>
          <cell r="D187" t="str">
            <v>90/12/09</v>
          </cell>
          <cell r="E187" t="str">
            <v>23S2/RN-110-ST17-504</v>
          </cell>
          <cell r="F187" t="str">
            <v>Framing Plan &amp; Column Layout</v>
          </cell>
          <cell r="G187" t="str">
            <v>7090/UT/00780</v>
          </cell>
          <cell r="H187">
            <v>40971</v>
          </cell>
          <cell r="I187" t="str">
            <v>90/12/13</v>
          </cell>
          <cell r="J187" t="str">
            <v>C0</v>
          </cell>
          <cell r="K187" t="str">
            <v>IFC</v>
          </cell>
          <cell r="L187" t="str">
            <v>AFC</v>
          </cell>
          <cell r="M187">
            <v>0</v>
          </cell>
          <cell r="N187">
            <v>0</v>
          </cell>
          <cell r="O187">
            <v>0</v>
          </cell>
        </row>
        <row r="188">
          <cell r="A188">
            <v>187</v>
          </cell>
          <cell r="B188" t="str">
            <v>7090/CT/000192</v>
          </cell>
          <cell r="C188">
            <v>40967</v>
          </cell>
          <cell r="D188" t="str">
            <v>90/12/09</v>
          </cell>
          <cell r="E188" t="str">
            <v>23S2/RN-110-ST17-505</v>
          </cell>
          <cell r="F188" t="str">
            <v>Framing Elevation</v>
          </cell>
          <cell r="G188" t="str">
            <v>7090/UT/00780</v>
          </cell>
          <cell r="H188">
            <v>40971</v>
          </cell>
          <cell r="I188" t="str">
            <v>90/12/13</v>
          </cell>
          <cell r="J188" t="str">
            <v>C0</v>
          </cell>
          <cell r="K188" t="str">
            <v>IFC</v>
          </cell>
          <cell r="L188" t="str">
            <v>AFC</v>
          </cell>
          <cell r="M188">
            <v>0</v>
          </cell>
          <cell r="N188">
            <v>0</v>
          </cell>
          <cell r="O188">
            <v>0</v>
          </cell>
        </row>
        <row r="189">
          <cell r="A189">
            <v>188</v>
          </cell>
          <cell r="B189" t="str">
            <v>7090/CT/000192</v>
          </cell>
          <cell r="C189">
            <v>40967</v>
          </cell>
          <cell r="D189" t="str">
            <v>90/12/09</v>
          </cell>
          <cell r="E189" t="str">
            <v>23S2/RN-110-ST17-506</v>
          </cell>
          <cell r="F189" t="str">
            <v>Connection Details</v>
          </cell>
          <cell r="G189" t="str">
            <v>7090/UT/00780</v>
          </cell>
          <cell r="H189">
            <v>40971</v>
          </cell>
          <cell r="I189" t="str">
            <v>90/12/13</v>
          </cell>
          <cell r="J189" t="str">
            <v>C0</v>
          </cell>
          <cell r="K189" t="str">
            <v>IFC</v>
          </cell>
          <cell r="L189" t="str">
            <v>AFC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189</v>
          </cell>
          <cell r="B190" t="str">
            <v>7090/CT/000169</v>
          </cell>
          <cell r="C190">
            <v>40943</v>
          </cell>
          <cell r="D190" t="str">
            <v>90/11/15</v>
          </cell>
          <cell r="E190" t="str">
            <v>23S2/RN-110-AR23-002</v>
          </cell>
          <cell r="F190" t="str">
            <v>Structure MTO</v>
          </cell>
          <cell r="G190">
            <v>0</v>
          </cell>
          <cell r="H190">
            <v>0</v>
          </cell>
          <cell r="I190" t="str">
            <v>78/10/10</v>
          </cell>
          <cell r="J190">
            <v>0</v>
          </cell>
          <cell r="K190" t="str">
            <v>IFI</v>
          </cell>
          <cell r="L190">
            <v>0</v>
          </cell>
          <cell r="M190" t="str">
            <v>CU</v>
          </cell>
          <cell r="N190">
            <v>40957</v>
          </cell>
          <cell r="O190" t="str">
            <v>Yes</v>
          </cell>
        </row>
        <row r="191">
          <cell r="A191">
            <v>190</v>
          </cell>
          <cell r="B191" t="str">
            <v>7090/CT/000176</v>
          </cell>
          <cell r="C191">
            <v>40947</v>
          </cell>
          <cell r="D191" t="str">
            <v>90/11/19</v>
          </cell>
          <cell r="E191" t="str">
            <v>23S2/RN-110-AR23-001</v>
          </cell>
          <cell r="F191" t="str">
            <v>Civil MTO</v>
          </cell>
          <cell r="G191">
            <v>0</v>
          </cell>
          <cell r="H191">
            <v>0</v>
          </cell>
          <cell r="I191" t="str">
            <v>78/10/10</v>
          </cell>
          <cell r="J191">
            <v>0</v>
          </cell>
          <cell r="K191" t="str">
            <v>IFI</v>
          </cell>
          <cell r="L191">
            <v>0</v>
          </cell>
          <cell r="M191" t="str">
            <v>CU</v>
          </cell>
          <cell r="N191">
            <v>40962</v>
          </cell>
          <cell r="O191" t="str">
            <v>Yes</v>
          </cell>
        </row>
        <row r="192">
          <cell r="A192">
            <v>191</v>
          </cell>
          <cell r="B192" t="str">
            <v>7090/CT/000191</v>
          </cell>
          <cell r="C192">
            <v>40967</v>
          </cell>
          <cell r="D192" t="str">
            <v>90/12/09</v>
          </cell>
          <cell r="E192" t="str">
            <v>23S2/RN-110-ST17-201</v>
          </cell>
          <cell r="F192" t="str">
            <v>Foundation formwork, Plan &amp; Sections</v>
          </cell>
          <cell r="G192" t="str">
            <v>7090/UT/00781</v>
          </cell>
          <cell r="H192">
            <v>40971</v>
          </cell>
          <cell r="I192" t="str">
            <v>90/12/13</v>
          </cell>
          <cell r="J192" t="str">
            <v>C0</v>
          </cell>
          <cell r="K192" t="str">
            <v>IFC</v>
          </cell>
          <cell r="L192" t="str">
            <v>AFC</v>
          </cell>
          <cell r="M192">
            <v>0</v>
          </cell>
          <cell r="N192">
            <v>0</v>
          </cell>
          <cell r="O192">
            <v>0</v>
          </cell>
        </row>
        <row r="193">
          <cell r="A193">
            <v>192</v>
          </cell>
          <cell r="B193" t="str">
            <v>7090/CT/000191</v>
          </cell>
          <cell r="C193">
            <v>40967</v>
          </cell>
          <cell r="D193" t="str">
            <v>90/12/09</v>
          </cell>
          <cell r="E193" t="str">
            <v>23S2/RN-110-ST17-202</v>
          </cell>
          <cell r="F193" t="str">
            <v>Foundation Reinforcement</v>
          </cell>
          <cell r="G193" t="str">
            <v>7090/UT/00781</v>
          </cell>
          <cell r="H193">
            <v>40971</v>
          </cell>
          <cell r="I193" t="str">
            <v>90/12/13</v>
          </cell>
          <cell r="J193" t="str">
            <v>C0</v>
          </cell>
          <cell r="K193" t="str">
            <v>IFC</v>
          </cell>
          <cell r="L193" t="str">
            <v>AFC</v>
          </cell>
          <cell r="M193">
            <v>0</v>
          </cell>
          <cell r="N193">
            <v>0</v>
          </cell>
          <cell r="O193">
            <v>0</v>
          </cell>
        </row>
        <row r="194">
          <cell r="A194">
            <v>193</v>
          </cell>
          <cell r="B194" t="str">
            <v>7090/CT/000191</v>
          </cell>
          <cell r="C194">
            <v>40967</v>
          </cell>
          <cell r="D194" t="str">
            <v>90/12/09</v>
          </cell>
          <cell r="E194" t="str">
            <v>23S2/RN-110-ST17-203</v>
          </cell>
          <cell r="F194" t="str">
            <v>Steel Structure, Framing Plans &amp; Column Layout</v>
          </cell>
          <cell r="G194" t="str">
            <v>7090/UT/00781</v>
          </cell>
          <cell r="H194">
            <v>40971</v>
          </cell>
          <cell r="I194" t="str">
            <v>90/12/13</v>
          </cell>
          <cell r="J194" t="str">
            <v>C0</v>
          </cell>
          <cell r="K194" t="str">
            <v>IFC</v>
          </cell>
          <cell r="L194" t="str">
            <v>AFC</v>
          </cell>
          <cell r="M194">
            <v>0</v>
          </cell>
          <cell r="N194">
            <v>0</v>
          </cell>
          <cell r="O194">
            <v>0</v>
          </cell>
        </row>
        <row r="195">
          <cell r="A195">
            <v>194</v>
          </cell>
          <cell r="B195" t="str">
            <v>7090/CT/000191</v>
          </cell>
          <cell r="C195">
            <v>40967</v>
          </cell>
          <cell r="D195" t="str">
            <v>90/12/09</v>
          </cell>
          <cell r="E195" t="str">
            <v>23S2/RN-110-ST17-204</v>
          </cell>
          <cell r="F195" t="str">
            <v>Steel Structure, Side Elevation</v>
          </cell>
          <cell r="G195" t="str">
            <v>7090/UT/00781</v>
          </cell>
          <cell r="H195">
            <v>40971</v>
          </cell>
          <cell r="I195" t="str">
            <v>90/12/13</v>
          </cell>
          <cell r="J195" t="str">
            <v>C0</v>
          </cell>
          <cell r="K195" t="str">
            <v>IFC</v>
          </cell>
          <cell r="L195" t="str">
            <v>AFC</v>
          </cell>
          <cell r="M195">
            <v>0</v>
          </cell>
          <cell r="N195">
            <v>0</v>
          </cell>
          <cell r="O195">
            <v>0</v>
          </cell>
        </row>
        <row r="196">
          <cell r="A196">
            <v>195</v>
          </cell>
          <cell r="B196" t="str">
            <v>7090/CT/000191</v>
          </cell>
          <cell r="C196">
            <v>40967</v>
          </cell>
          <cell r="D196" t="str">
            <v>90/12/09</v>
          </cell>
          <cell r="E196" t="str">
            <v>23S2/RN-110-ST17-205</v>
          </cell>
          <cell r="F196" t="str">
            <v xml:space="preserve">Steel Structure, Roof &amp; Side Covering </v>
          </cell>
          <cell r="G196" t="str">
            <v>7090/UT/00781</v>
          </cell>
          <cell r="H196">
            <v>40971</v>
          </cell>
          <cell r="I196" t="str">
            <v>90/12/13</v>
          </cell>
          <cell r="J196" t="str">
            <v>C0</v>
          </cell>
          <cell r="K196" t="str">
            <v>IFC</v>
          </cell>
          <cell r="L196" t="str">
            <v>AFC</v>
          </cell>
          <cell r="M196">
            <v>0</v>
          </cell>
          <cell r="N196">
            <v>0</v>
          </cell>
          <cell r="O196">
            <v>0</v>
          </cell>
        </row>
        <row r="197">
          <cell r="A197">
            <v>196</v>
          </cell>
          <cell r="B197" t="str">
            <v>7090/CT/000191</v>
          </cell>
          <cell r="C197">
            <v>40967</v>
          </cell>
          <cell r="D197" t="str">
            <v>90/12/09</v>
          </cell>
          <cell r="E197" t="str">
            <v>23S2/RN-110-ST17-206</v>
          </cell>
          <cell r="F197" t="str">
            <v>Connection Details</v>
          </cell>
          <cell r="G197" t="str">
            <v>7090/UT/00781</v>
          </cell>
          <cell r="H197">
            <v>40971</v>
          </cell>
          <cell r="I197" t="str">
            <v>90/12/13</v>
          </cell>
          <cell r="J197" t="str">
            <v>C0</v>
          </cell>
          <cell r="K197" t="str">
            <v>IFC</v>
          </cell>
          <cell r="L197" t="str">
            <v>AFC</v>
          </cell>
          <cell r="M197">
            <v>0</v>
          </cell>
          <cell r="N197">
            <v>0</v>
          </cell>
          <cell r="O197">
            <v>0</v>
          </cell>
        </row>
        <row r="198">
          <cell r="A198">
            <v>197</v>
          </cell>
          <cell r="B198" t="str">
            <v>7090/CT/000199</v>
          </cell>
          <cell r="C198">
            <v>40974</v>
          </cell>
          <cell r="D198" t="str">
            <v>90/12/16</v>
          </cell>
          <cell r="E198" t="str">
            <v>23S2/RN-110-ST19-003</v>
          </cell>
          <cell r="F198" t="str">
            <v>Calculation for Belt Conveyor (CV-005)</v>
          </cell>
          <cell r="G198" t="str">
            <v>7090/UT/00799</v>
          </cell>
          <cell r="H198">
            <v>40978</v>
          </cell>
          <cell r="I198" t="str">
            <v>90/12/20</v>
          </cell>
          <cell r="J198" t="str">
            <v>D01</v>
          </cell>
          <cell r="K198" t="str">
            <v>IFD</v>
          </cell>
          <cell r="L198" t="str">
            <v>AFD</v>
          </cell>
          <cell r="M198">
            <v>0</v>
          </cell>
          <cell r="N198">
            <v>0</v>
          </cell>
          <cell r="O198">
            <v>0</v>
          </cell>
        </row>
        <row r="199">
          <cell r="A199">
            <v>198</v>
          </cell>
          <cell r="B199" t="str">
            <v>7090/CT/000191</v>
          </cell>
          <cell r="C199">
            <v>40967</v>
          </cell>
          <cell r="D199" t="str">
            <v>90/12/09</v>
          </cell>
          <cell r="E199" t="str">
            <v>23S2/RN-110-ST19-004</v>
          </cell>
          <cell r="F199" t="str">
            <v>Calculation for Transfer Tower</v>
          </cell>
          <cell r="G199" t="str">
            <v>7090/UT/00781</v>
          </cell>
          <cell r="H199">
            <v>40971</v>
          </cell>
          <cell r="I199" t="str">
            <v>90/12/13</v>
          </cell>
          <cell r="J199" t="str">
            <v>C0</v>
          </cell>
          <cell r="K199" t="str">
            <v>IFD</v>
          </cell>
          <cell r="L199" t="str">
            <v>AFD</v>
          </cell>
          <cell r="M199">
            <v>0</v>
          </cell>
          <cell r="N199">
            <v>0</v>
          </cell>
          <cell r="O199">
            <v>0</v>
          </cell>
        </row>
        <row r="200">
          <cell r="A200">
            <v>199</v>
          </cell>
          <cell r="B200" t="str">
            <v>7090/CT/000179</v>
          </cell>
          <cell r="C200">
            <v>40953</v>
          </cell>
          <cell r="D200" t="str">
            <v>90/11/25</v>
          </cell>
          <cell r="E200" t="str">
            <v>23S2/RN-110-ST19-006</v>
          </cell>
          <cell r="F200" t="str">
            <v>Calculation for Piperack</v>
          </cell>
          <cell r="G200" t="str">
            <v>7090/UC/00115</v>
          </cell>
          <cell r="H200">
            <v>40961</v>
          </cell>
          <cell r="I200" t="str">
            <v>90/12/03</v>
          </cell>
          <cell r="J200">
            <v>1</v>
          </cell>
          <cell r="K200" t="str">
            <v>IFA</v>
          </cell>
          <cell r="L200" t="str">
            <v>AN</v>
          </cell>
          <cell r="M200" t="str">
            <v>CO</v>
          </cell>
          <cell r="N200">
            <v>40964</v>
          </cell>
          <cell r="O200" t="str">
            <v>Yes</v>
          </cell>
        </row>
        <row r="201">
          <cell r="A201">
            <v>200</v>
          </cell>
          <cell r="B201" t="str">
            <v>7090/CT/000194</v>
          </cell>
          <cell r="C201">
            <v>40968</v>
          </cell>
          <cell r="D201" t="str">
            <v>90/12/10</v>
          </cell>
          <cell r="E201" t="str">
            <v>23S2/RN-110-ST17-055</v>
          </cell>
          <cell r="F201" t="str">
            <v>Middle Railway Steel Structure Framing</v>
          </cell>
          <cell r="G201">
            <v>0</v>
          </cell>
          <cell r="H201">
            <v>0</v>
          </cell>
          <cell r="I201" t="str">
            <v>78/10/10</v>
          </cell>
          <cell r="J201">
            <v>0</v>
          </cell>
          <cell r="K201" t="str">
            <v>IFA</v>
          </cell>
          <cell r="L201">
            <v>0</v>
          </cell>
          <cell r="M201" t="str">
            <v>CU</v>
          </cell>
          <cell r="N201">
            <v>40982</v>
          </cell>
          <cell r="O201" t="str">
            <v>Yes</v>
          </cell>
        </row>
        <row r="202">
          <cell r="A202">
            <v>201</v>
          </cell>
          <cell r="B202" t="str">
            <v>7090/CT/000183</v>
          </cell>
          <cell r="C202">
            <v>40958</v>
          </cell>
          <cell r="D202" t="str">
            <v>90/11/30</v>
          </cell>
          <cell r="E202" t="str">
            <v>23S2/RN-110-ME17-023</v>
          </cell>
          <cell r="F202" t="str">
            <v>Screw Feeder (110-FE-004) General Arrangement</v>
          </cell>
          <cell r="G202" t="str">
            <v>7090/UC/00121</v>
          </cell>
          <cell r="H202">
            <v>40967</v>
          </cell>
          <cell r="I202" t="str">
            <v>90/12/09</v>
          </cell>
          <cell r="J202">
            <v>0</v>
          </cell>
          <cell r="K202" t="str">
            <v>IFA</v>
          </cell>
          <cell r="L202" t="str">
            <v>CM</v>
          </cell>
          <cell r="M202" t="str">
            <v>CO</v>
          </cell>
          <cell r="N202">
            <v>40974</v>
          </cell>
          <cell r="O202" t="str">
            <v>Yes</v>
          </cell>
        </row>
        <row r="203">
          <cell r="A203">
            <v>202</v>
          </cell>
          <cell r="B203" t="str">
            <v>7090/CT/000184</v>
          </cell>
          <cell r="C203">
            <v>40958</v>
          </cell>
          <cell r="D203" t="str">
            <v>90/11/30</v>
          </cell>
          <cell r="E203" t="str">
            <v>23S2/RN-110-ME22-003</v>
          </cell>
          <cell r="F203" t="str">
            <v>MR for Dust Collector</v>
          </cell>
          <cell r="G203" t="str">
            <v>7090/UC/00118</v>
          </cell>
          <cell r="H203">
            <v>40965</v>
          </cell>
          <cell r="I203" t="str">
            <v>90/12/07</v>
          </cell>
          <cell r="J203">
            <v>0</v>
          </cell>
          <cell r="K203" t="str">
            <v>IFA</v>
          </cell>
          <cell r="L203" t="str">
            <v>CM</v>
          </cell>
          <cell r="M203" t="str">
            <v>CO</v>
          </cell>
          <cell r="N203">
            <v>40972</v>
          </cell>
          <cell r="O203" t="str">
            <v>Yes</v>
          </cell>
        </row>
        <row r="204">
          <cell r="A204">
            <v>203</v>
          </cell>
          <cell r="B204" t="str">
            <v>7090/CT/000205</v>
          </cell>
          <cell r="C204">
            <v>40985</v>
          </cell>
          <cell r="D204" t="str">
            <v>90/12/27</v>
          </cell>
          <cell r="E204" t="str">
            <v>23S2/RN-110-ME22-004</v>
          </cell>
          <cell r="F204" t="str">
            <v>MR for Magnetic Separator</v>
          </cell>
          <cell r="G204" t="str">
            <v>7090/UT/00823</v>
          </cell>
          <cell r="H204">
            <v>40993</v>
          </cell>
          <cell r="I204" t="str">
            <v>91/01/06</v>
          </cell>
          <cell r="J204">
            <v>1</v>
          </cell>
          <cell r="K204" t="str">
            <v>IFP</v>
          </cell>
          <cell r="L204" t="str">
            <v>AFP</v>
          </cell>
          <cell r="M204">
            <v>0</v>
          </cell>
          <cell r="N204">
            <v>0</v>
          </cell>
          <cell r="O204">
            <v>0</v>
          </cell>
        </row>
        <row r="205">
          <cell r="A205">
            <v>204</v>
          </cell>
          <cell r="B205" t="str">
            <v>7090/CT/000187</v>
          </cell>
          <cell r="C205">
            <v>40959</v>
          </cell>
          <cell r="D205" t="str">
            <v>90/12/01</v>
          </cell>
          <cell r="E205" t="str">
            <v>23S2/RN-110-ME24-001</v>
          </cell>
          <cell r="F205" t="str">
            <v>TBE for Material Handling Package</v>
          </cell>
          <cell r="G205" t="str">
            <v>7090/UC/00125</v>
          </cell>
          <cell r="H205">
            <v>40978</v>
          </cell>
          <cell r="I205" t="str">
            <v>90/12/20</v>
          </cell>
          <cell r="J205">
            <v>0</v>
          </cell>
          <cell r="K205" t="str">
            <v>IFA</v>
          </cell>
          <cell r="L205" t="str">
            <v>CA</v>
          </cell>
          <cell r="M205" t="str">
            <v>CO</v>
          </cell>
          <cell r="N205">
            <v>0</v>
          </cell>
          <cell r="O205">
            <v>0</v>
          </cell>
        </row>
        <row r="206">
          <cell r="A206">
            <v>205</v>
          </cell>
          <cell r="B206" t="str">
            <v>7090/CT/000188</v>
          </cell>
          <cell r="C206">
            <v>40959</v>
          </cell>
          <cell r="D206" t="str">
            <v>90/12/01</v>
          </cell>
          <cell r="E206" t="str">
            <v>23S2/RN-110-ME24-003</v>
          </cell>
          <cell r="F206" t="str">
            <v xml:space="preserve">Data Sheet for Belt Feeders </v>
          </cell>
          <cell r="G206" t="str">
            <v>7090/UC/00129</v>
          </cell>
          <cell r="H206">
            <v>40982</v>
          </cell>
          <cell r="I206" t="str">
            <v>90/12/24</v>
          </cell>
          <cell r="J206">
            <v>0</v>
          </cell>
          <cell r="K206" t="str">
            <v>IFA</v>
          </cell>
          <cell r="L206" t="str">
            <v>CM</v>
          </cell>
          <cell r="M206" t="str">
            <v>CO</v>
          </cell>
          <cell r="N206">
            <v>40989</v>
          </cell>
          <cell r="O206" t="str">
            <v>Yes</v>
          </cell>
        </row>
        <row r="207">
          <cell r="A207">
            <v>206</v>
          </cell>
          <cell r="B207" t="str">
            <v>7090/CT/000205</v>
          </cell>
          <cell r="C207">
            <v>40985</v>
          </cell>
          <cell r="D207" t="str">
            <v>90/12/27</v>
          </cell>
          <cell r="E207" t="str">
            <v>23S2/RN-110-ME24-004</v>
          </cell>
          <cell r="F207" t="str">
            <v>Data Sheet for Screw  Feeder</v>
          </cell>
          <cell r="G207" t="str">
            <v>7090/UT/00823</v>
          </cell>
          <cell r="H207">
            <v>40993</v>
          </cell>
          <cell r="I207" t="str">
            <v>91/01/06</v>
          </cell>
          <cell r="J207">
            <v>1</v>
          </cell>
          <cell r="K207" t="str">
            <v>IFP</v>
          </cell>
          <cell r="L207" t="str">
            <v>AFP</v>
          </cell>
          <cell r="M207">
            <v>0</v>
          </cell>
          <cell r="N207">
            <v>0</v>
          </cell>
          <cell r="O207">
            <v>0</v>
          </cell>
        </row>
        <row r="208">
          <cell r="A208">
            <v>207</v>
          </cell>
          <cell r="B208" t="str">
            <v>7090/CT/000196</v>
          </cell>
          <cell r="C208">
            <v>40971</v>
          </cell>
          <cell r="D208" t="str">
            <v>90/12/13</v>
          </cell>
          <cell r="E208" t="str">
            <v>23S2/RN-110-ME17-015</v>
          </cell>
          <cell r="F208" t="str">
            <v>Belt Feeder (110-FE-001~003) General arrangement</v>
          </cell>
          <cell r="G208" t="str">
            <v>7090/UC/00128</v>
          </cell>
          <cell r="H208">
            <v>40981</v>
          </cell>
          <cell r="I208" t="str">
            <v>90/12/23</v>
          </cell>
          <cell r="J208">
            <v>0</v>
          </cell>
          <cell r="K208" t="str">
            <v>IFA</v>
          </cell>
          <cell r="L208" t="str">
            <v>CM</v>
          </cell>
          <cell r="M208" t="str">
            <v>CO</v>
          </cell>
          <cell r="N208">
            <v>40988</v>
          </cell>
          <cell r="O208" t="str">
            <v>Yes</v>
          </cell>
        </row>
        <row r="209">
          <cell r="A209">
            <v>208</v>
          </cell>
          <cell r="B209" t="str">
            <v>7090/CT/000203</v>
          </cell>
          <cell r="C209">
            <v>40982</v>
          </cell>
          <cell r="D209" t="str">
            <v>90/12/24</v>
          </cell>
          <cell r="E209" t="str">
            <v>23S2/RN-110-ME17-017</v>
          </cell>
          <cell r="F209" t="str">
            <v>Belt Conveyor (110-CV-004) General arragement</v>
          </cell>
          <cell r="G209">
            <v>0</v>
          </cell>
          <cell r="H209">
            <v>0</v>
          </cell>
          <cell r="I209" t="str">
            <v>78/10/10</v>
          </cell>
          <cell r="J209">
            <v>0</v>
          </cell>
          <cell r="K209" t="str">
            <v>IFA</v>
          </cell>
          <cell r="L209">
            <v>0</v>
          </cell>
          <cell r="M209" t="str">
            <v>CU</v>
          </cell>
          <cell r="N209">
            <v>40996</v>
          </cell>
          <cell r="O209" t="str">
            <v>Yes</v>
          </cell>
        </row>
        <row r="210">
          <cell r="A210">
            <v>209</v>
          </cell>
          <cell r="B210" t="str">
            <v>7090/CT/000203</v>
          </cell>
          <cell r="C210">
            <v>40982</v>
          </cell>
          <cell r="D210" t="str">
            <v>90/12/24</v>
          </cell>
          <cell r="E210" t="str">
            <v>23S2/RN-110-ME17-019</v>
          </cell>
          <cell r="F210" t="str">
            <v>Belt Conveyor (110-CV-005) General Arrangement</v>
          </cell>
          <cell r="G210">
            <v>0</v>
          </cell>
          <cell r="H210">
            <v>0</v>
          </cell>
          <cell r="I210" t="str">
            <v>78/10/10</v>
          </cell>
          <cell r="J210">
            <v>0</v>
          </cell>
          <cell r="K210" t="str">
            <v>IFA</v>
          </cell>
          <cell r="L210">
            <v>0</v>
          </cell>
          <cell r="M210" t="str">
            <v>CU</v>
          </cell>
          <cell r="N210">
            <v>40996</v>
          </cell>
          <cell r="O210" t="str">
            <v>Yes</v>
          </cell>
        </row>
        <row r="211">
          <cell r="A211">
            <v>210</v>
          </cell>
          <cell r="B211" t="str">
            <v>7090/CT/000203</v>
          </cell>
          <cell r="C211">
            <v>40982</v>
          </cell>
          <cell r="D211" t="str">
            <v>90/12/24</v>
          </cell>
          <cell r="E211" t="str">
            <v>23S2/RN-110-ME17-021</v>
          </cell>
          <cell r="F211" t="str">
            <v>Shuttle Belt Conveyor (150-CV-004) General Arrangement</v>
          </cell>
          <cell r="G211">
            <v>0</v>
          </cell>
          <cell r="H211">
            <v>0</v>
          </cell>
          <cell r="I211" t="str">
            <v>78/10/10</v>
          </cell>
          <cell r="J211">
            <v>0</v>
          </cell>
          <cell r="K211" t="str">
            <v>IFA</v>
          </cell>
          <cell r="L211">
            <v>0</v>
          </cell>
          <cell r="M211" t="str">
            <v>CU</v>
          </cell>
          <cell r="N211">
            <v>40996</v>
          </cell>
          <cell r="O211" t="str">
            <v>Yes</v>
          </cell>
        </row>
      </sheetData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L2"/>
    </sheetNames>
    <sheetDataSet>
      <sheetData sheetId="0">
        <row r="1">
          <cell r="A1" t="str">
            <v>read me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k"/>
      <sheetName val="Mechanic"/>
      <sheetName val="Piping"/>
      <sheetName val="Safety"/>
      <sheetName val="Civil"/>
      <sheetName val="Electrical"/>
      <sheetName val="I &amp; C"/>
      <sheetName val="Cathodic Protection"/>
      <sheetName val="PAINT, SANDBLAST"/>
      <sheetName val="تسهيلات رفاهي"/>
      <sheetName val="TOTAL"/>
      <sheetName val="جدول تفكيك مبلغ پيمان"/>
      <sheetName val="Hybrid Fa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3">
          <cell r="N23">
            <v>100</v>
          </cell>
        </row>
      </sheetData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현안문제1"/>
      <sheetName val="정산표2"/>
      <sheetName val="세무대책3-1)"/>
      <sheetName val="납부세액3-2)"/>
      <sheetName val="절세대책3-3)"/>
      <sheetName val="조직표4-1)"/>
      <sheetName val="인원현황4-2)"/>
      <sheetName val="대리인비4-3)"/>
      <sheetName val="CPA4-4)"/>
      <sheetName val="계약_손익현황(참고)"/>
      <sheetName val="현지인인원구분(참고)"/>
      <sheetName val="신규공사"/>
      <sheetName val="차이-4"/>
      <sheetName val="합작법인-51"/>
      <sheetName val="완공공사-52"/>
      <sheetName val="CLAIM-54"/>
      <sheetName val="PEND-57"/>
      <sheetName val="Engineering S_Curve"/>
      <sheetName val="Print for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 Sh.1"/>
      <sheetName val="API610 Process Data"/>
      <sheetName val="API610 Type OH"/>
      <sheetName val="API610 Type BB"/>
      <sheetName val="API610 Type VS"/>
      <sheetName val="API610 Material Inspection"/>
      <sheetName val="Pump Curve"/>
      <sheetName val="WATER LEVELS"/>
      <sheetName val="CHECK VALVE"/>
      <sheetName val="EQUIPMENT LUBRICATION Sh.10"/>
      <sheetName val="EQUIPMENT NOISE Sh.11"/>
      <sheetName val="Electric motor"/>
      <sheetName val="GEN.PURP.STEAM TURB.Sh. 16"/>
      <sheetName val="GEN.PURP.STEAM TURB.Sh. 17"/>
      <sheetName val="GEN.PURP.STEAM TURB.Sh. 18"/>
      <sheetName val="API682 Cat 3"/>
      <sheetName val="Pump Summary"/>
      <sheetName val="Un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B3" t="str">
            <v>units</v>
          </cell>
          <cell r="C3" t="str">
            <v>std.gas.vol.flow.units</v>
          </cell>
          <cell r="D3" t="str">
            <v>inlet.gas.vol.flow</v>
          </cell>
          <cell r="E3" t="str">
            <v>std.gas.vol.flow</v>
          </cell>
          <cell r="F3" t="str">
            <v>gas.vol.flow</v>
          </cell>
          <cell r="G3" t="str">
            <v>liq.vol.flow.small</v>
          </cell>
          <cell r="H3" t="str">
            <v>liq.vol.flow.med</v>
          </cell>
          <cell r="I3" t="str">
            <v>liq.vol.flow.long</v>
          </cell>
          <cell r="J3" t="str">
            <v>flow.per.seal</v>
          </cell>
          <cell r="K3" t="str">
            <v>mass.flow.very.short</v>
          </cell>
          <cell r="L3" t="str">
            <v>mass.flow.short</v>
          </cell>
          <cell r="M3" t="str">
            <v>mass.flow.long</v>
          </cell>
          <cell r="N3" t="str">
            <v>press.abs</v>
          </cell>
          <cell r="O3" t="str">
            <v>press.abs.small</v>
          </cell>
          <cell r="P3" t="str">
            <v>press.gage</v>
          </cell>
          <cell r="Q3" t="str">
            <v>large_press.gage</v>
          </cell>
          <cell r="R3" t="str">
            <v>diff.press</v>
          </cell>
          <cell r="S3" t="str">
            <v>press.head</v>
          </cell>
          <cell r="T3" t="str">
            <v>press.load</v>
          </cell>
          <cell r="U3" t="str">
            <v>ref.press</v>
          </cell>
          <cell r="V3" t="str">
            <v>ref.press.5000</v>
          </cell>
          <cell r="W3" t="str">
            <v>press.wc.abs</v>
          </cell>
          <cell r="X3" t="str">
            <v>press.wc.diff</v>
          </cell>
          <cell r="Y3" t="str">
            <v>press.hg.abs</v>
          </cell>
          <cell r="Z3" t="str">
            <v>sound.press</v>
          </cell>
          <cell r="AA3" t="str">
            <v>impeller.head</v>
          </cell>
          <cell r="AB3" t="str">
            <v>temp</v>
          </cell>
          <cell r="AC3" t="str">
            <v>ref.temp.60</v>
          </cell>
          <cell r="AD3" t="str">
            <v>ref.temp.100</v>
          </cell>
          <cell r="AE3" t="str">
            <v>ref.temp.150</v>
          </cell>
          <cell r="AF3" t="str">
            <v>ref.temp.212</v>
          </cell>
          <cell r="AG3" t="str">
            <v>force</v>
          </cell>
          <cell r="AH3" t="str">
            <v>force.large</v>
          </cell>
          <cell r="AI3" t="str">
            <v>brake.power</v>
          </cell>
          <cell r="AJ3" t="str">
            <v>power</v>
          </cell>
          <cell r="AK3" t="str">
            <v>power.large</v>
          </cell>
          <cell r="AL3" t="str">
            <v>power.elec</v>
          </cell>
          <cell r="AM3" t="str">
            <v>unit.power</v>
          </cell>
          <cell r="AN3" t="str">
            <v>unit.power.long</v>
          </cell>
          <cell r="AO3" t="str">
            <v>heat.rate</v>
          </cell>
          <cell r="AP3" t="str">
            <v>transfer.rate</v>
          </cell>
          <cell r="AQ3" t="str">
            <v>power.rating</v>
          </cell>
          <cell r="AR3" t="str">
            <v>power.unit.vol</v>
          </cell>
          <cell r="AS3" t="str">
            <v>steam.rate</v>
          </cell>
          <cell r="AT3" t="str">
            <v>power.density</v>
          </cell>
          <cell r="AU3" t="str">
            <v>power.heat</v>
          </cell>
          <cell r="AV3" t="str">
            <v>power.heat.lg</v>
          </cell>
          <cell r="AW3" t="str">
            <v>energy.heat</v>
          </cell>
          <cell r="AX3" t="str">
            <v>energy</v>
          </cell>
          <cell r="AY3" t="str">
            <v>energy.work</v>
          </cell>
          <cell r="AZ3" t="str">
            <v>torque</v>
          </cell>
          <cell r="BA3" t="str">
            <v>unbalance</v>
          </cell>
          <cell r="BB3" t="str">
            <v>moment.inertia</v>
          </cell>
          <cell r="BC3" t="str">
            <v>stiffness</v>
          </cell>
          <cell r="BD3" t="str">
            <v>stress</v>
          </cell>
          <cell r="BE3" t="str">
            <v>ampere</v>
          </cell>
          <cell r="BF3" t="str">
            <v>volt</v>
          </cell>
          <cell r="BG3" t="str">
            <v>ohm</v>
          </cell>
          <cell r="BH3" t="str">
            <v>cond.electric</v>
          </cell>
          <cell r="BI3" t="str">
            <v>control.signal</v>
          </cell>
          <cell r="BJ3" t="str">
            <v>time.sec</v>
          </cell>
          <cell r="BK3" t="str">
            <v>time.min</v>
          </cell>
          <cell r="BL3" t="str">
            <v>time.hr</v>
          </cell>
          <cell r="BM3" t="str">
            <v>time.day</v>
          </cell>
          <cell r="BN3" t="str">
            <v>freq.hz</v>
          </cell>
          <cell r="BO3" t="str">
            <v>vel.small</v>
          </cell>
          <cell r="BP3" t="str">
            <v>vel.med</v>
          </cell>
          <cell r="BQ3" t="str">
            <v>vel.large</v>
          </cell>
          <cell r="BR3" t="str">
            <v>ang.vel</v>
          </cell>
          <cell r="BS3" t="str">
            <v>accel</v>
          </cell>
          <cell r="BT3" t="str">
            <v>length.veryshort</v>
          </cell>
          <cell r="BU3" t="str">
            <v>length.short</v>
          </cell>
          <cell r="BV3" t="str">
            <v>length.med</v>
          </cell>
          <cell r="BW3" t="str">
            <v>length.long</v>
          </cell>
          <cell r="BX3" t="str">
            <v>taper</v>
          </cell>
          <cell r="BY3" t="str">
            <v>ref.length3ft</v>
          </cell>
          <cell r="BZ3" t="str">
            <v>ref.elev</v>
          </cell>
          <cell r="CA3" t="str">
            <v>area.small</v>
          </cell>
          <cell r="CB3" t="str">
            <v>area.med</v>
          </cell>
          <cell r="CC3" t="str">
            <v>area.large</v>
          </cell>
          <cell r="CD3" t="str">
            <v>plane.angle</v>
          </cell>
          <cell r="CE3" t="str">
            <v>mass.small</v>
          </cell>
          <cell r="CF3" t="str">
            <v>mass.large</v>
          </cell>
          <cell r="CG3" t="str">
            <v>vol.small</v>
          </cell>
          <cell r="CH3" t="str">
            <v>vol.large</v>
          </cell>
          <cell r="CI3" t="str">
            <v>vol.length.small</v>
          </cell>
          <cell r="CJ3" t="str">
            <v>vol.length.med</v>
          </cell>
          <cell r="CK3" t="str">
            <v>vol.length.large</v>
          </cell>
          <cell r="CL3" t="str">
            <v>mass.per.vol.small</v>
          </cell>
          <cell r="CM3" t="str">
            <v>abs.visc</v>
          </cell>
          <cell r="CN3" t="str">
            <v>kin.visc</v>
          </cell>
          <cell r="CO3" t="str">
            <v>kin.visc.ssu</v>
          </cell>
          <cell r="CP3" t="str">
            <v>kin.visc.at.ref.temp</v>
          </cell>
          <cell r="CQ3" t="str">
            <v>kin.visc.at.ref.temp.212</v>
          </cell>
          <cell r="CR3" t="str">
            <v>mass.density</v>
          </cell>
          <cell r="CS3" t="str">
            <v>gas.density</v>
          </cell>
          <cell r="CT3" t="str">
            <v>mass.mol</v>
          </cell>
          <cell r="CU3" t="str">
            <v>mol.weight</v>
          </cell>
          <cell r="CV3" t="str">
            <v>therm.cond</v>
          </cell>
          <cell r="CW3" t="str">
            <v>lat.heat.vap</v>
          </cell>
          <cell r="CX3" t="str">
            <v>spec.weight</v>
          </cell>
          <cell r="CY3" t="str">
            <v>spec.heat</v>
          </cell>
          <cell r="CZ3" t="str">
            <v>enthalpy</v>
          </cell>
          <cell r="DA3" t="str">
            <v>heat.value</v>
          </cell>
          <cell r="DB3" t="str">
            <v>foul.factor</v>
          </cell>
        </row>
        <row r="4">
          <cell r="B4" t="str">
            <v>U.S. CUSTOMARY</v>
          </cell>
          <cell r="C4" t="str">
            <v>MMSCFD/SCFM</v>
          </cell>
          <cell r="D4" t="str">
            <v>(icfm)</v>
          </cell>
          <cell r="E4" t="str">
            <v>(scfm)</v>
          </cell>
          <cell r="F4" t="str">
            <v>(cfm)</v>
          </cell>
          <cell r="G4" t="str">
            <v>(gph)</v>
          </cell>
          <cell r="H4" t="str">
            <v>(gpm)</v>
          </cell>
          <cell r="I4" t="str">
            <v>(gpm)</v>
          </cell>
          <cell r="J4" t="str">
            <v>(gal/day/seal)</v>
          </cell>
          <cell r="K4" t="str">
            <v>(lb/sec)</v>
          </cell>
          <cell r="L4" t="str">
            <v>(lb/min)</v>
          </cell>
          <cell r="M4" t="str">
            <v>(lb/hr)</v>
          </cell>
          <cell r="N4" t="str">
            <v>(psia)</v>
          </cell>
          <cell r="O4" t="str">
            <v>(psia)</v>
          </cell>
          <cell r="P4" t="str">
            <v>(psig)</v>
          </cell>
          <cell r="Q4" t="str">
            <v>(psig)</v>
          </cell>
          <cell r="R4" t="str">
            <v>(psi)</v>
          </cell>
          <cell r="S4" t="str">
            <v>(ft)</v>
          </cell>
          <cell r="T4" t="str">
            <v>(lb/ft²)</v>
          </cell>
          <cell r="U4" t="str">
            <v>(14.7 psia &amp; 60°F DRY)</v>
          </cell>
          <cell r="V4" t="str">
            <v>5000 psi</v>
          </cell>
          <cell r="W4" t="str">
            <v>(in H2O abs)</v>
          </cell>
          <cell r="X4" t="str">
            <v>(in H2O)</v>
          </cell>
          <cell r="Y4" t="str">
            <v>(in Hg abs)</v>
          </cell>
          <cell r="Z4" t="str">
            <v>(dBA)</v>
          </cell>
          <cell r="AA4" t="str">
            <v>(ft-lb/lb)</v>
          </cell>
          <cell r="AB4" t="str">
            <v>(°F)</v>
          </cell>
          <cell r="AC4" t="str">
            <v>(@ 60 °F)</v>
          </cell>
          <cell r="AD4" t="str">
            <v>(@ 100 °F)</v>
          </cell>
          <cell r="AE4" t="str">
            <v>(@ 150 °F)</v>
          </cell>
          <cell r="AF4" t="str">
            <v>(@ 212 °F)</v>
          </cell>
          <cell r="AG4" t="str">
            <v>(lb)</v>
          </cell>
          <cell r="AH4" t="str">
            <v>(lb)</v>
          </cell>
          <cell r="AI4" t="str">
            <v>(BHP)</v>
          </cell>
          <cell r="AJ4" t="str">
            <v>(HP)</v>
          </cell>
          <cell r="AK4" t="str">
            <v>(HP)</v>
          </cell>
          <cell r="AL4" t="str">
            <v>(kW)</v>
          </cell>
          <cell r="AM4" t="str">
            <v>(BTU/min)</v>
          </cell>
          <cell r="AN4" t="str">
            <v>(BTU/hr)</v>
          </cell>
          <cell r="AO4" t="str">
            <v>(BTU/HP-hr)</v>
          </cell>
          <cell r="AP4" t="str">
            <v>(BTU/hr ft² °F)</v>
          </cell>
          <cell r="AQ4" t="str">
            <v>(HP/100 rpm)</v>
          </cell>
          <cell r="AR4" t="str">
            <v>(BHP/100 CFM)</v>
          </cell>
          <cell r="AS4" t="str">
            <v>(lb/hp-hr)</v>
          </cell>
          <cell r="AT4" t="str">
            <v>(W/in²)</v>
          </cell>
          <cell r="AU4" t="str">
            <v>(BTU/min)</v>
          </cell>
          <cell r="AV4" t="str">
            <v>(BTU/hr)</v>
          </cell>
          <cell r="AW4" t="str">
            <v>(BTU)</v>
          </cell>
          <cell r="AX4" t="str">
            <v>(BTU)</v>
          </cell>
          <cell r="AY4" t="str">
            <v>(ft-lb)</v>
          </cell>
          <cell r="AZ4" t="str">
            <v>(ft-lb)</v>
          </cell>
          <cell r="BA4" t="str">
            <v>(oz-in)</v>
          </cell>
          <cell r="BB4" t="str">
            <v>(lb-ft²)</v>
          </cell>
          <cell r="BC4" t="str">
            <v>(lb-in/rad)</v>
          </cell>
          <cell r="BD4" t="str">
            <v>(psi)</v>
          </cell>
          <cell r="BE4" t="str">
            <v>(A)</v>
          </cell>
          <cell r="BF4" t="str">
            <v>(V)</v>
          </cell>
          <cell r="BG4" t="str">
            <v>(ohm)</v>
          </cell>
          <cell r="BH4" t="str">
            <v>(Mho)</v>
          </cell>
          <cell r="BI4" t="str">
            <v>(psig/mA)</v>
          </cell>
          <cell r="BJ4" t="str">
            <v>(sec)</v>
          </cell>
          <cell r="BK4" t="str">
            <v>(min)</v>
          </cell>
          <cell r="BL4" t="str">
            <v>(hr)</v>
          </cell>
          <cell r="BM4" t="str">
            <v>(days)</v>
          </cell>
          <cell r="BN4" t="str">
            <v>(Hz)</v>
          </cell>
          <cell r="BO4" t="str">
            <v>(fps)</v>
          </cell>
          <cell r="BP4" t="str">
            <v>(ft/min)</v>
          </cell>
          <cell r="BQ4" t="str">
            <v>(mph)</v>
          </cell>
          <cell r="BR4" t="str">
            <v>(rpm)</v>
          </cell>
          <cell r="BS4" t="str">
            <v>(in./sec²)</v>
          </cell>
          <cell r="BT4" t="str">
            <v>(mil)</v>
          </cell>
          <cell r="BU4" t="str">
            <v>(in)</v>
          </cell>
          <cell r="BV4" t="str">
            <v>(ft)</v>
          </cell>
          <cell r="BW4" t="str">
            <v>(mi)</v>
          </cell>
          <cell r="BX4" t="str">
            <v>(in/ft)</v>
          </cell>
          <cell r="BY4" t="str">
            <v>(@ 3 Ft)</v>
          </cell>
          <cell r="BZ4" t="str">
            <v>(3300 ft)</v>
          </cell>
          <cell r="CA4" t="str">
            <v>(in²)</v>
          </cell>
          <cell r="CB4" t="str">
            <v>(ft²)</v>
          </cell>
          <cell r="CC4" t="str">
            <v>(ft²)</v>
          </cell>
          <cell r="CD4" t="str">
            <v>(degree)</v>
          </cell>
          <cell r="CE4" t="str">
            <v>(ounces)</v>
          </cell>
          <cell r="CF4" t="str">
            <v>(lb)</v>
          </cell>
          <cell r="CG4" t="str">
            <v>(gal)</v>
          </cell>
          <cell r="CH4" t="str">
            <v>(gal)</v>
          </cell>
          <cell r="CI4" t="str">
            <v>(in³)</v>
          </cell>
          <cell r="CJ4" t="str">
            <v>(in³)</v>
          </cell>
          <cell r="CK4" t="str">
            <v>(ft³)</v>
          </cell>
          <cell r="CL4" t="str">
            <v>(ppm)</v>
          </cell>
          <cell r="CM4" t="str">
            <v>(cP)</v>
          </cell>
          <cell r="CN4" t="str">
            <v>(cSt)</v>
          </cell>
          <cell r="CO4" t="str">
            <v>(SSU)</v>
          </cell>
          <cell r="CP4" t="str">
            <v>(SSU @ 100°F)</v>
          </cell>
          <cell r="CQ4" t="str">
            <v>(SSU @ 212°F)</v>
          </cell>
          <cell r="CR4" t="str">
            <v>(lb/ft³)</v>
          </cell>
          <cell r="CS4" t="str">
            <v>(scf/gal)</v>
          </cell>
          <cell r="CT4" t="str">
            <v>(lb/lb mol)</v>
          </cell>
          <cell r="CU4" t="str">
            <v>(MW)</v>
          </cell>
          <cell r="CV4" t="str">
            <v>(Btu/ft h °F)</v>
          </cell>
          <cell r="CW4" t="str">
            <v>(Btu/lb mol)</v>
          </cell>
          <cell r="CX4" t="str">
            <v>(lbf/ft³)</v>
          </cell>
          <cell r="CY4" t="str">
            <v>(BTU/lb °F)</v>
          </cell>
          <cell r="CZ4" t="str">
            <v>(Btu/lb)</v>
          </cell>
          <cell r="DA4" t="str">
            <v>(BTU/ft³)</v>
          </cell>
          <cell r="DB4" t="str">
            <v>(hr ft²°F/BTU)</v>
          </cell>
        </row>
        <row r="5">
          <cell r="B5" t="str">
            <v>SI UNITS (bar)</v>
          </cell>
          <cell r="C5" t="str">
            <v>M³/H</v>
          </cell>
          <cell r="D5" t="str">
            <v>(m³/h)</v>
          </cell>
          <cell r="E5" t="str">
            <v>(m³/h)</v>
          </cell>
          <cell r="F5" t="str">
            <v>(m³/h)</v>
          </cell>
          <cell r="G5" t="str">
            <v>(L/min)</v>
          </cell>
          <cell r="H5" t="str">
            <v>(L/min)</v>
          </cell>
          <cell r="I5" t="str">
            <v>(m³/h)</v>
          </cell>
          <cell r="J5" t="str">
            <v>(l/day/seal)</v>
          </cell>
          <cell r="K5" t="str">
            <v>(kg/sec)</v>
          </cell>
          <cell r="L5" t="str">
            <v>(kg/h)</v>
          </cell>
          <cell r="M5" t="str">
            <v>(kg/h)</v>
          </cell>
          <cell r="N5" t="str">
            <v>(barA)</v>
          </cell>
          <cell r="O5" t="str">
            <v>(mbarA)</v>
          </cell>
          <cell r="P5" t="str">
            <v>(barG)</v>
          </cell>
          <cell r="Q5" t="str">
            <v>(barG)</v>
          </cell>
          <cell r="R5" t="str">
            <v>(bar)</v>
          </cell>
          <cell r="S5" t="str">
            <v>(m)</v>
          </cell>
          <cell r="T5" t="str">
            <v>(kg/m²)</v>
          </cell>
          <cell r="U5" t="str">
            <v>(1.013 barA &amp; 0°C DRY)</v>
          </cell>
          <cell r="V5" t="str">
            <v>345 kg/cm²</v>
          </cell>
          <cell r="W5" t="str">
            <v>(mm H2O abs)</v>
          </cell>
          <cell r="X5" t="str">
            <v>(mm H2O)</v>
          </cell>
          <cell r="Y5" t="str">
            <v>(mm Hg abs)</v>
          </cell>
          <cell r="Z5" t="str">
            <v>(dBA)</v>
          </cell>
          <cell r="AA5" t="str">
            <v>(N-m/kg)</v>
          </cell>
          <cell r="AB5" t="str">
            <v>(°C)</v>
          </cell>
          <cell r="AC5" t="str">
            <v>(@ 15 °C)</v>
          </cell>
          <cell r="AD5" t="str">
            <v>(@ 37.7 °C)</v>
          </cell>
          <cell r="AE5" t="str">
            <v>(@ 65 °C)</v>
          </cell>
          <cell r="AF5" t="str">
            <v>(@ 100 °C)</v>
          </cell>
          <cell r="AG5" t="str">
            <v>(N)</v>
          </cell>
          <cell r="AH5" t="str">
            <v>(kN)</v>
          </cell>
          <cell r="AI5" t="str">
            <v>(BkW)</v>
          </cell>
          <cell r="AJ5" t="str">
            <v>(kW)</v>
          </cell>
          <cell r="AK5" t="str">
            <v>(MW)</v>
          </cell>
          <cell r="AL5" t="str">
            <v>(kW)</v>
          </cell>
          <cell r="AM5" t="str">
            <v>(kJ/min)</v>
          </cell>
          <cell r="AN5" t="str">
            <v>(kJ/hr)</v>
          </cell>
          <cell r="AO5" t="str">
            <v>(kJ/kW-hr)</v>
          </cell>
          <cell r="AP5" t="str">
            <v>(kJ/hr m² °C)</v>
          </cell>
          <cell r="AQ5" t="str">
            <v>(kW/100 rpm)</v>
          </cell>
          <cell r="AR5" t="str">
            <v>(BkW/ 100 m³/h)</v>
          </cell>
          <cell r="AS5" t="str">
            <v>(kg/kW-hr)</v>
          </cell>
          <cell r="AT5" t="str">
            <v>(W/in²)</v>
          </cell>
          <cell r="AU5" t="str">
            <v>(kW)</v>
          </cell>
          <cell r="AV5" t="str">
            <v>(kW)</v>
          </cell>
          <cell r="AW5" t="str">
            <v>(kJ)</v>
          </cell>
          <cell r="AX5" t="str">
            <v>(kW-h)</v>
          </cell>
          <cell r="AY5" t="str">
            <v>(J)</v>
          </cell>
          <cell r="AZ5" t="str">
            <v>(N-m)</v>
          </cell>
          <cell r="BA5" t="str">
            <v>(g-mm)</v>
          </cell>
          <cell r="BB5" t="str">
            <v>(kg-m²)</v>
          </cell>
          <cell r="BC5" t="str">
            <v>(kg-m/rad)</v>
          </cell>
          <cell r="BD5" t="str">
            <v>(MPa)</v>
          </cell>
          <cell r="BE5" t="str">
            <v>(A)</v>
          </cell>
          <cell r="BF5" t="str">
            <v>(V)</v>
          </cell>
          <cell r="BG5" t="str">
            <v>(ohm)</v>
          </cell>
          <cell r="BH5" t="str">
            <v>(Mho)</v>
          </cell>
          <cell r="BI5" t="str">
            <v>(barG/mA)</v>
          </cell>
          <cell r="BJ5" t="str">
            <v>(sec)</v>
          </cell>
          <cell r="BK5" t="str">
            <v>(min)</v>
          </cell>
          <cell r="BL5" t="str">
            <v>(hr)</v>
          </cell>
          <cell r="BM5" t="str">
            <v>(days)</v>
          </cell>
          <cell r="BN5" t="str">
            <v>(Hz)</v>
          </cell>
          <cell r="BO5" t="str">
            <v>(m/s)</v>
          </cell>
          <cell r="BP5" t="str">
            <v>(m/hr)</v>
          </cell>
          <cell r="BQ5" t="str">
            <v>(km/h)</v>
          </cell>
          <cell r="BR5" t="str">
            <v>(rpm)</v>
          </cell>
          <cell r="BS5" t="str">
            <v>(mm/sec²)</v>
          </cell>
          <cell r="BT5" t="str">
            <v>(µm)</v>
          </cell>
          <cell r="BU5" t="str">
            <v>(mm)</v>
          </cell>
          <cell r="BV5" t="str">
            <v>(m)</v>
          </cell>
          <cell r="BW5" t="str">
            <v>(km)</v>
          </cell>
          <cell r="BX5" t="str">
            <v>(mm/m)</v>
          </cell>
          <cell r="BY5" t="str">
            <v>(@ 1 m)</v>
          </cell>
          <cell r="BZ5" t="str">
            <v>(1000 m)</v>
          </cell>
          <cell r="CA5" t="str">
            <v>(mm²)</v>
          </cell>
          <cell r="CB5" t="str">
            <v>(cm²)</v>
          </cell>
          <cell r="CC5" t="str">
            <v>(m²)</v>
          </cell>
          <cell r="CD5" t="str">
            <v>(degree)</v>
          </cell>
          <cell r="CE5" t="str">
            <v>(g)</v>
          </cell>
          <cell r="CF5" t="str">
            <v>(kg)</v>
          </cell>
          <cell r="CG5" t="str">
            <v>(l)</v>
          </cell>
          <cell r="CH5" t="str">
            <v>(m³)</v>
          </cell>
          <cell r="CI5" t="str">
            <v>(mm³)</v>
          </cell>
          <cell r="CJ5" t="str">
            <v>(cm³)</v>
          </cell>
          <cell r="CK5" t="str">
            <v>(m³)</v>
          </cell>
          <cell r="CL5" t="str">
            <v>(ml/m3)</v>
          </cell>
          <cell r="CM5" t="str">
            <v>(mPa-s)</v>
          </cell>
          <cell r="CN5" t="str">
            <v>(mm²/s)</v>
          </cell>
          <cell r="CO5" t="str">
            <v>(SSU)</v>
          </cell>
          <cell r="CP5" t="str">
            <v>(SSU @ 37.7°C)</v>
          </cell>
          <cell r="CQ5" t="str">
            <v>(SSU @ 100°C)</v>
          </cell>
          <cell r="CR5" t="str">
            <v>(kg/m³)</v>
          </cell>
          <cell r="CS5" t="str">
            <v>(m³/L)</v>
          </cell>
          <cell r="CT5" t="str">
            <v>(lb/lb mol)</v>
          </cell>
          <cell r="CU5" t="str">
            <v>(MW)</v>
          </cell>
          <cell r="CV5" t="str">
            <v>(kJ/m h °C)</v>
          </cell>
          <cell r="CW5" t="str">
            <v>(kJ/kg mol)</v>
          </cell>
          <cell r="CX5" t="str">
            <v>(kN/m³)</v>
          </cell>
          <cell r="CY5" t="str">
            <v>(kJ/kg °K)</v>
          </cell>
          <cell r="CZ5" t="str">
            <v>(kJ/kg)</v>
          </cell>
          <cell r="DA5" t="str">
            <v>(kJ/Nm³)</v>
          </cell>
          <cell r="DB5" t="str">
            <v>(hr m² °C/kJ)</v>
          </cell>
        </row>
        <row r="6">
          <cell r="B6" t="str">
            <v>SI UNITS (kPa)</v>
          </cell>
          <cell r="C6" t="str">
            <v>M³/H</v>
          </cell>
          <cell r="D6" t="str">
            <v>(m³/h)</v>
          </cell>
          <cell r="E6" t="str">
            <v>(m³/h)</v>
          </cell>
          <cell r="F6" t="str">
            <v>(m³/h)</v>
          </cell>
          <cell r="G6" t="str">
            <v>(L/min)</v>
          </cell>
          <cell r="H6" t="str">
            <v>(L/min)</v>
          </cell>
          <cell r="I6" t="str">
            <v>(m³/h)</v>
          </cell>
          <cell r="J6" t="str">
            <v>(l/day/seal)</v>
          </cell>
          <cell r="K6" t="str">
            <v>(kg/sec)</v>
          </cell>
          <cell r="L6" t="str">
            <v>(kg/h)</v>
          </cell>
          <cell r="M6" t="str">
            <v>(kg/h)</v>
          </cell>
          <cell r="N6" t="str">
            <v>(kPaA)</v>
          </cell>
          <cell r="O6" t="str">
            <v>(mbarA)</v>
          </cell>
          <cell r="P6" t="str">
            <v>(kPaG)</v>
          </cell>
          <cell r="Q6" t="str">
            <v>(MPaG)</v>
          </cell>
          <cell r="R6" t="str">
            <v>(kPa)</v>
          </cell>
          <cell r="S6" t="str">
            <v>(m)</v>
          </cell>
          <cell r="T6" t="str">
            <v>(kg/m²)</v>
          </cell>
          <cell r="U6" t="str">
            <v>(101.3 kPaA &amp; 0°C DRY)</v>
          </cell>
          <cell r="V6" t="str">
            <v>34470 kPa</v>
          </cell>
          <cell r="W6" t="str">
            <v>(mm H2O abs)</v>
          </cell>
          <cell r="X6" t="str">
            <v>(mm H2O)</v>
          </cell>
          <cell r="Y6" t="str">
            <v>(mm Hg abs)</v>
          </cell>
          <cell r="Z6" t="str">
            <v>(dBA)</v>
          </cell>
          <cell r="AA6" t="str">
            <v>(N-m/kg)</v>
          </cell>
          <cell r="AB6" t="str">
            <v>(°C)</v>
          </cell>
          <cell r="AC6" t="str">
            <v>(@ 15 °C)</v>
          </cell>
          <cell r="AD6" t="str">
            <v>(@ 37.7 °C)</v>
          </cell>
          <cell r="AE6" t="str">
            <v>(@ 65 °C)</v>
          </cell>
          <cell r="AF6" t="str">
            <v>(@ 100 °C)</v>
          </cell>
          <cell r="AG6" t="str">
            <v>(N)</v>
          </cell>
          <cell r="AH6" t="str">
            <v>(kN)</v>
          </cell>
          <cell r="AI6" t="str">
            <v>(BkW)</v>
          </cell>
          <cell r="AJ6" t="str">
            <v>(kW)</v>
          </cell>
          <cell r="AK6" t="str">
            <v>(MW)</v>
          </cell>
          <cell r="AL6" t="str">
            <v>(kW)</v>
          </cell>
          <cell r="AM6" t="str">
            <v>(kJ/min)</v>
          </cell>
          <cell r="AN6" t="str">
            <v>(kJ/hr)</v>
          </cell>
          <cell r="AO6" t="str">
            <v>(kJ/kW-hr)</v>
          </cell>
          <cell r="AP6" t="str">
            <v>(kJ/hr m² °C)</v>
          </cell>
          <cell r="AQ6" t="str">
            <v>(kW/100 rpm)</v>
          </cell>
          <cell r="AR6" t="str">
            <v>(BkW/ 100 m³/h)</v>
          </cell>
          <cell r="AS6" t="str">
            <v>(kg/kW-hr)</v>
          </cell>
          <cell r="AT6" t="str">
            <v>(W/in²)</v>
          </cell>
          <cell r="AU6" t="str">
            <v>(kW)</v>
          </cell>
          <cell r="AV6" t="str">
            <v>(kW)</v>
          </cell>
          <cell r="AW6" t="str">
            <v>(kJ)</v>
          </cell>
          <cell r="AX6" t="str">
            <v>(kW-h)</v>
          </cell>
          <cell r="AY6" t="str">
            <v>(J)</v>
          </cell>
          <cell r="AZ6" t="str">
            <v>(N-m)</v>
          </cell>
          <cell r="BA6" t="str">
            <v>(g-mm)</v>
          </cell>
          <cell r="BB6" t="str">
            <v>(kg-m²)</v>
          </cell>
          <cell r="BC6" t="str">
            <v>(kg-m/rad)</v>
          </cell>
          <cell r="BD6" t="str">
            <v>(MPa)</v>
          </cell>
          <cell r="BE6" t="str">
            <v>(A)</v>
          </cell>
          <cell r="BF6" t="str">
            <v>(V)</v>
          </cell>
          <cell r="BG6" t="str">
            <v>(ohm)</v>
          </cell>
          <cell r="BH6" t="str">
            <v>(Mho)</v>
          </cell>
          <cell r="BI6" t="str">
            <v>(kPaG/mA)</v>
          </cell>
          <cell r="BJ6" t="str">
            <v>(sec)</v>
          </cell>
          <cell r="BK6" t="str">
            <v>(min)</v>
          </cell>
          <cell r="BL6" t="str">
            <v>(hr)</v>
          </cell>
          <cell r="BM6" t="str">
            <v>(days)</v>
          </cell>
          <cell r="BN6" t="str">
            <v>(Hz)</v>
          </cell>
          <cell r="BO6" t="str">
            <v>(m/s)</v>
          </cell>
          <cell r="BP6" t="str">
            <v>(m/hr)</v>
          </cell>
          <cell r="BQ6" t="str">
            <v>(km/h)</v>
          </cell>
          <cell r="BR6" t="str">
            <v>(rpm)</v>
          </cell>
          <cell r="BS6" t="str">
            <v>(mm/sec²)</v>
          </cell>
          <cell r="BT6" t="str">
            <v>(µm)</v>
          </cell>
          <cell r="BU6" t="str">
            <v>(mm)</v>
          </cell>
          <cell r="BV6" t="str">
            <v>(m)</v>
          </cell>
          <cell r="BW6" t="str">
            <v>(km)</v>
          </cell>
          <cell r="BX6" t="str">
            <v>(mm/m)</v>
          </cell>
          <cell r="BY6" t="str">
            <v>(@ 1 m)</v>
          </cell>
          <cell r="BZ6" t="str">
            <v>(1000 m)</v>
          </cell>
          <cell r="CA6" t="str">
            <v>(mm²)</v>
          </cell>
          <cell r="CB6" t="str">
            <v>(cm²)</v>
          </cell>
          <cell r="CC6" t="str">
            <v>(m²)</v>
          </cell>
          <cell r="CD6" t="str">
            <v>(degree)</v>
          </cell>
          <cell r="CE6" t="str">
            <v>(g)</v>
          </cell>
          <cell r="CF6" t="str">
            <v>(kg)</v>
          </cell>
          <cell r="CG6" t="str">
            <v>(l)</v>
          </cell>
          <cell r="CH6" t="str">
            <v>(m³)</v>
          </cell>
          <cell r="CI6" t="str">
            <v>(mm³)</v>
          </cell>
          <cell r="CJ6" t="str">
            <v>(cm³)</v>
          </cell>
          <cell r="CK6" t="str">
            <v>(m³)</v>
          </cell>
          <cell r="CL6" t="str">
            <v>(ml/m3)</v>
          </cell>
          <cell r="CM6" t="str">
            <v>(mPa-s)</v>
          </cell>
          <cell r="CN6" t="str">
            <v>(mm²/s)</v>
          </cell>
          <cell r="CO6" t="str">
            <v>(SSU)</v>
          </cell>
          <cell r="CP6" t="str">
            <v>(SSU @ 37.7°C)</v>
          </cell>
          <cell r="CQ6" t="str">
            <v>(SSU @ 100°C)</v>
          </cell>
          <cell r="CR6" t="str">
            <v>(kg/m³)</v>
          </cell>
          <cell r="CS6" t="str">
            <v>(m³/L)</v>
          </cell>
          <cell r="CT6" t="str">
            <v>(lb/lb mol)</v>
          </cell>
          <cell r="CU6" t="str">
            <v>(MW)</v>
          </cell>
          <cell r="CV6" t="str">
            <v>(kJ/m h °C)</v>
          </cell>
          <cell r="CW6" t="str">
            <v>(kJ/kg mol)</v>
          </cell>
          <cell r="CX6" t="str">
            <v>(kN/m³)</v>
          </cell>
          <cell r="CY6" t="str">
            <v>(kJ/kg °K)</v>
          </cell>
          <cell r="CZ6" t="str">
            <v>(kJ/kg)</v>
          </cell>
          <cell r="DA6" t="str">
            <v>(kJ/Nm³)</v>
          </cell>
          <cell r="DB6" t="str">
            <v>(hr m² °C/kJ)</v>
          </cell>
        </row>
        <row r="7">
          <cell r="B7" t="str">
            <v>METRIC (kg/cm2)</v>
          </cell>
          <cell r="C7" t="str">
            <v>M³/H</v>
          </cell>
          <cell r="D7" t="str">
            <v>(m³/h)</v>
          </cell>
          <cell r="E7" t="str">
            <v>(m³/h)</v>
          </cell>
          <cell r="F7" t="str">
            <v>(m³/h)</v>
          </cell>
          <cell r="G7" t="str">
            <v>(L/min)</v>
          </cell>
          <cell r="H7" t="str">
            <v>(L/min)</v>
          </cell>
          <cell r="I7" t="str">
            <v>(m³/h)</v>
          </cell>
          <cell r="J7" t="str">
            <v>(l/day/seal)</v>
          </cell>
          <cell r="K7" t="str">
            <v>(kg/sec)</v>
          </cell>
          <cell r="L7" t="str">
            <v>(kg/h)</v>
          </cell>
          <cell r="M7" t="str">
            <v>(kg/h)</v>
          </cell>
          <cell r="N7" t="str">
            <v>(kg/cm²A)</v>
          </cell>
          <cell r="O7" t="str">
            <v>(mbarA)</v>
          </cell>
          <cell r="P7" t="str">
            <v>(kg/cm²G)</v>
          </cell>
          <cell r="Q7" t="str">
            <v>(kg/cm²G)</v>
          </cell>
          <cell r="R7" t="str">
            <v>(kg/cm²)</v>
          </cell>
          <cell r="S7" t="str">
            <v>(m)</v>
          </cell>
          <cell r="T7" t="str">
            <v>(kg/m²)</v>
          </cell>
          <cell r="U7" t="str">
            <v>(1.033 kg/cm²A &amp; 0°C DRY)</v>
          </cell>
          <cell r="V7" t="str">
            <v>353 kg/cm²</v>
          </cell>
          <cell r="W7" t="str">
            <v>(mm H2O abs)</v>
          </cell>
          <cell r="X7" t="str">
            <v>(mm H2O)</v>
          </cell>
          <cell r="Y7" t="str">
            <v>(mm Hg abs)</v>
          </cell>
          <cell r="Z7" t="str">
            <v>(dBA)</v>
          </cell>
          <cell r="AA7" t="str">
            <v>(N-m/kg)</v>
          </cell>
          <cell r="AB7" t="str">
            <v>(°C)</v>
          </cell>
          <cell r="AC7" t="str">
            <v>(@ 15 °C)</v>
          </cell>
          <cell r="AD7" t="str">
            <v>(@ 37.7 °C)</v>
          </cell>
          <cell r="AE7" t="str">
            <v>(@ 65 °C)</v>
          </cell>
          <cell r="AF7" t="str">
            <v>(@ 100 °C)</v>
          </cell>
          <cell r="AG7" t="str">
            <v>(N)</v>
          </cell>
          <cell r="AH7" t="str">
            <v>(kN)</v>
          </cell>
          <cell r="AI7" t="str">
            <v>(BkW)</v>
          </cell>
          <cell r="AJ7" t="str">
            <v>(kW)</v>
          </cell>
          <cell r="AK7" t="str">
            <v>(MW)</v>
          </cell>
          <cell r="AL7" t="str">
            <v>(kW)</v>
          </cell>
          <cell r="AM7" t="str">
            <v>(kJ/min)</v>
          </cell>
          <cell r="AN7" t="str">
            <v>(kJ/hr)</v>
          </cell>
          <cell r="AO7" t="str">
            <v>(kJ/kW-hr)</v>
          </cell>
          <cell r="AP7" t="str">
            <v>(kJ/hr m² °C)</v>
          </cell>
          <cell r="AQ7" t="str">
            <v>(kW/100 rpm)</v>
          </cell>
          <cell r="AR7" t="str">
            <v>(BkW/ 100 m³/h)</v>
          </cell>
          <cell r="AS7" t="str">
            <v>(kg/kW-hr)</v>
          </cell>
          <cell r="AT7" t="str">
            <v>(W/in²)</v>
          </cell>
          <cell r="AU7" t="str">
            <v>(kW)</v>
          </cell>
          <cell r="AV7" t="str">
            <v>(kW)</v>
          </cell>
          <cell r="AW7" t="str">
            <v>(kJ)</v>
          </cell>
          <cell r="AX7" t="str">
            <v>(kW-h)</v>
          </cell>
          <cell r="AY7" t="str">
            <v>(J)</v>
          </cell>
          <cell r="AZ7" t="str">
            <v>(N-m)</v>
          </cell>
          <cell r="BA7" t="str">
            <v>(g-mm)</v>
          </cell>
          <cell r="BB7" t="str">
            <v>(kg-m²)</v>
          </cell>
          <cell r="BC7" t="str">
            <v>(kg-m/rad)</v>
          </cell>
          <cell r="BD7" t="str">
            <v>(MPa)</v>
          </cell>
          <cell r="BE7" t="str">
            <v>(A)</v>
          </cell>
          <cell r="BF7" t="str">
            <v>(V)</v>
          </cell>
          <cell r="BG7" t="str">
            <v>(ohm)</v>
          </cell>
          <cell r="BH7" t="str">
            <v>(Mho)</v>
          </cell>
          <cell r="BI7" t="str">
            <v>(kg/cm²G/mA)</v>
          </cell>
          <cell r="BJ7" t="str">
            <v>(sec)</v>
          </cell>
          <cell r="BK7" t="str">
            <v>(min)</v>
          </cell>
          <cell r="BL7" t="str">
            <v>(hr)</v>
          </cell>
          <cell r="BM7" t="str">
            <v>(days)</v>
          </cell>
          <cell r="BN7" t="str">
            <v>(Hz)</v>
          </cell>
          <cell r="BO7" t="str">
            <v>(m/s)</v>
          </cell>
          <cell r="BP7" t="str">
            <v>(m/hr)</v>
          </cell>
          <cell r="BQ7" t="str">
            <v>(km/h)</v>
          </cell>
          <cell r="BR7" t="str">
            <v>(rpm)</v>
          </cell>
          <cell r="BS7" t="str">
            <v>(mm/sec²)</v>
          </cell>
          <cell r="BT7" t="str">
            <v>(µm)</v>
          </cell>
          <cell r="BU7" t="str">
            <v>(mm)</v>
          </cell>
          <cell r="BV7" t="str">
            <v>(m)</v>
          </cell>
          <cell r="BW7" t="str">
            <v>(km)</v>
          </cell>
          <cell r="BX7" t="str">
            <v>(mm/m)</v>
          </cell>
          <cell r="BY7" t="str">
            <v>(@ 1 m)</v>
          </cell>
          <cell r="BZ7" t="str">
            <v>(1000 m)</v>
          </cell>
          <cell r="CA7" t="str">
            <v>(mm²)</v>
          </cell>
          <cell r="CB7" t="str">
            <v>(cm²)</v>
          </cell>
          <cell r="CC7" t="str">
            <v>(m²)</v>
          </cell>
          <cell r="CD7" t="str">
            <v>(degree)</v>
          </cell>
          <cell r="CE7" t="str">
            <v>(g)</v>
          </cell>
          <cell r="CF7" t="str">
            <v>(kg)</v>
          </cell>
          <cell r="CG7" t="str">
            <v>(l)</v>
          </cell>
          <cell r="CH7" t="str">
            <v>(m³)</v>
          </cell>
          <cell r="CI7" t="str">
            <v>(mm³)</v>
          </cell>
          <cell r="CJ7" t="str">
            <v>(cm³)</v>
          </cell>
          <cell r="CK7" t="str">
            <v>(m³)</v>
          </cell>
          <cell r="CL7" t="str">
            <v>(ml/m3)</v>
          </cell>
          <cell r="CM7" t="str">
            <v>(mPa-s)</v>
          </cell>
          <cell r="CN7" t="str">
            <v>(mm²/s)</v>
          </cell>
          <cell r="CO7" t="str">
            <v>(SSU)</v>
          </cell>
          <cell r="CP7" t="str">
            <v>(SSU @ 37.7°C)</v>
          </cell>
          <cell r="CQ7" t="str">
            <v>(SSU @ 100°C)</v>
          </cell>
          <cell r="CR7" t="str">
            <v>(kg/m³)</v>
          </cell>
          <cell r="CS7" t="str">
            <v>(m³/L)</v>
          </cell>
          <cell r="CT7" t="str">
            <v>(lb/lb mol)</v>
          </cell>
          <cell r="CU7" t="str">
            <v>(MW)</v>
          </cell>
          <cell r="CV7" t="str">
            <v>(kJ/m h °C)</v>
          </cell>
          <cell r="CW7" t="str">
            <v>(kJ/kg mol)</v>
          </cell>
          <cell r="CX7" t="str">
            <v>(kN/m³)</v>
          </cell>
          <cell r="CY7" t="str">
            <v>(kJ/kg °K)</v>
          </cell>
          <cell r="CZ7" t="str">
            <v>(kJ/kg)</v>
          </cell>
          <cell r="DA7" t="str">
            <v>(kJ/Nm³)</v>
          </cell>
          <cell r="DB7" t="str">
            <v>(hr m² °C/kJ)</v>
          </cell>
        </row>
        <row r="8">
          <cell r="B8" t="str">
            <v>Hybrid</v>
          </cell>
          <cell r="Z8" t="str">
            <v>(µPa)</v>
          </cell>
          <cell r="BH8" t="str">
            <v>S</v>
          </cell>
          <cell r="CN8" t="str">
            <v>SSU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Data"/>
      <sheetName val="Electrical Load List"/>
    </sheetNames>
    <sheetDataSet>
      <sheetData sheetId="0"/>
      <sheetData sheetId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umn (1)"/>
      <sheetName val="Column (2)"/>
      <sheetName val="Nozzles"/>
      <sheetName val="Drier"/>
      <sheetName val="DR_C7502"/>
      <sheetName val="Heat"/>
      <sheetName val="Overall Table"/>
      <sheetName val="DR_C7502.xls"/>
      <sheetName val="Original"/>
      <sheetName val="Data Sheet"/>
      <sheetName val=" 견적서"/>
      <sheetName val="procurement"/>
      <sheetName val="Rev"/>
      <sheetName val="Info"/>
      <sheetName val="cable"/>
      <sheetName val="Refrence JP"/>
      <sheetName val="REFRENCE"/>
      <sheetName val="Sheet1"/>
      <sheetName val="Print format"/>
      <sheetName val="Off gas ex Platformer"/>
      <sheetName val="GeneralFeedDevices_Labels"/>
      <sheetName val="CalmingSection_Labels"/>
      <sheetName val="Welcome"/>
      <sheetName val="Macro"/>
      <sheetName val="Taux"/>
      <sheetName val="Sheet2"/>
      <sheetName val="BILAL2"/>
      <sheetName val="Sh. 01"/>
      <sheetName val="Page 1"/>
      <sheetName val="Page 2"/>
      <sheetName val="BOM"/>
      <sheetName val="Settings"/>
      <sheetName val="Input"/>
      <sheetName val="COLUMN Sh. 2"/>
      <sheetName val="Code"/>
      <sheetName val="COVERSHEET PAGE"/>
      <sheetName val="Database"/>
      <sheetName val="SWG composition"/>
      <sheetName val="Document List"/>
      <sheetName val="Schematic Type"/>
      <sheetName val="Feed"/>
      <sheetName val="//10.10.1.51/My Documents/CPRL/"/>
      <sheetName val="단중표"/>
      <sheetName val="SHELL AND TUBE HEAT EXCH. Sh. 1"/>
      <sheetName val="TMP"/>
      <sheetName val="CAT_5"/>
      <sheetName val="Man Power"/>
      <sheetName val="H2O (air, acid gas)"/>
      <sheetName val="BID1"/>
    </sheetNames>
    <definedNames>
      <definedName name="SheetNumber"/>
      <definedName name="SheetNumberNext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ipline Registry"/>
      <sheetName val="Document Registry"/>
      <sheetName val="Internal Documents"/>
    </sheetNames>
    <sheetDataSet>
      <sheetData sheetId="0">
        <row r="26">
          <cell r="O26" t="str">
            <v>!</v>
          </cell>
          <cell r="P26">
            <v>0</v>
          </cell>
          <cell r="Q26">
            <v>0</v>
          </cell>
        </row>
        <row r="27">
          <cell r="O27" t="str">
            <v>1st</v>
          </cell>
          <cell r="P27">
            <v>1</v>
          </cell>
          <cell r="Q27">
            <v>0.3</v>
          </cell>
        </row>
        <row r="28">
          <cell r="O28" t="str">
            <v>2nd</v>
          </cell>
          <cell r="P28">
            <v>2</v>
          </cell>
          <cell r="Q28">
            <v>0.7</v>
          </cell>
        </row>
        <row r="29">
          <cell r="O29" t="str">
            <v>C</v>
          </cell>
          <cell r="P29">
            <v>3</v>
          </cell>
          <cell r="Q29">
            <v>0.7</v>
          </cell>
        </row>
        <row r="30">
          <cell r="O30" t="str">
            <v>A</v>
          </cell>
          <cell r="P30">
            <v>4</v>
          </cell>
          <cell r="Q30">
            <v>0.9</v>
          </cell>
        </row>
        <row r="31">
          <cell r="O31" t="str">
            <v>DIST</v>
          </cell>
          <cell r="P31">
            <v>5</v>
          </cell>
          <cell r="Q31">
            <v>1</v>
          </cell>
        </row>
        <row r="34">
          <cell r="O34" t="str">
            <v>!</v>
          </cell>
        </row>
      </sheetData>
      <sheetData sheetId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راردادها "/>
      <sheetName val="جدول توزيع پيشرفت"/>
    </sheetNames>
    <sheetDataSet>
      <sheetData sheetId="0"/>
      <sheetData sheetId="1">
        <row r="2">
          <cell r="R2" t="str">
            <v>جدول توزيع درصد پيشرفت طرح PTA/PET دوم</v>
          </cell>
        </row>
        <row r="3">
          <cell r="B3" t="str">
            <v>دي ماه 1378</v>
          </cell>
        </row>
        <row r="4">
          <cell r="B4" t="str">
            <v>سال</v>
          </cell>
          <cell r="C4">
            <v>1999</v>
          </cell>
          <cell r="I4">
            <v>2000</v>
          </cell>
          <cell r="U4">
            <v>2001</v>
          </cell>
          <cell r="AG4">
            <v>2002</v>
          </cell>
        </row>
        <row r="5">
          <cell r="B5" t="str">
            <v>ماه</v>
          </cell>
          <cell r="C5">
            <v>12</v>
          </cell>
          <cell r="D5">
            <v>1</v>
          </cell>
          <cell r="E5">
            <v>2</v>
          </cell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  <cell r="L5">
            <v>9</v>
          </cell>
          <cell r="M5">
            <v>10</v>
          </cell>
          <cell r="N5">
            <v>11</v>
          </cell>
          <cell r="O5">
            <v>12</v>
          </cell>
          <cell r="P5">
            <v>1</v>
          </cell>
          <cell r="Q5">
            <v>2</v>
          </cell>
          <cell r="R5">
            <v>3</v>
          </cell>
          <cell r="S5">
            <v>4</v>
          </cell>
          <cell r="T5">
            <v>5</v>
          </cell>
          <cell r="U5">
            <v>6</v>
          </cell>
          <cell r="V5">
            <v>7</v>
          </cell>
          <cell r="W5">
            <v>8</v>
          </cell>
          <cell r="X5">
            <v>9</v>
          </cell>
          <cell r="Y5">
            <v>10</v>
          </cell>
          <cell r="Z5">
            <v>11</v>
          </cell>
          <cell r="AA5">
            <v>12</v>
          </cell>
          <cell r="AB5">
            <v>1</v>
          </cell>
          <cell r="AC5">
            <v>2</v>
          </cell>
          <cell r="AD5">
            <v>3</v>
          </cell>
          <cell r="AE5">
            <v>4</v>
          </cell>
          <cell r="AF5">
            <v>5</v>
          </cell>
          <cell r="AG5">
            <v>6</v>
          </cell>
          <cell r="AH5">
            <v>7</v>
          </cell>
          <cell r="AI5">
            <v>8</v>
          </cell>
          <cell r="AJ5">
            <v>9</v>
          </cell>
        </row>
        <row r="6">
          <cell r="A6" t="str">
            <v>شـــــرح كـــار</v>
          </cell>
          <cell r="B6" t="str">
            <v>سال</v>
          </cell>
          <cell r="D6">
            <v>1378</v>
          </cell>
          <cell r="L6">
            <v>1379</v>
          </cell>
          <cell r="X6">
            <v>1380</v>
          </cell>
          <cell r="AH6">
            <v>1381</v>
          </cell>
        </row>
        <row r="7">
          <cell r="A7" t="str">
            <v>درصد وزني</v>
          </cell>
          <cell r="B7" t="str">
            <v>ماه</v>
          </cell>
          <cell r="C7">
            <v>9</v>
          </cell>
          <cell r="D7">
            <v>10</v>
          </cell>
          <cell r="E7">
            <v>11</v>
          </cell>
          <cell r="F7">
            <v>12</v>
          </cell>
          <cell r="G7">
            <v>1</v>
          </cell>
          <cell r="H7">
            <v>2</v>
          </cell>
          <cell r="I7">
            <v>3</v>
          </cell>
          <cell r="J7">
            <v>4</v>
          </cell>
          <cell r="K7">
            <v>5</v>
          </cell>
          <cell r="L7">
            <v>6</v>
          </cell>
          <cell r="M7">
            <v>7</v>
          </cell>
          <cell r="N7">
            <v>8</v>
          </cell>
          <cell r="O7">
            <v>9</v>
          </cell>
          <cell r="P7">
            <v>10</v>
          </cell>
          <cell r="Q7">
            <v>11</v>
          </cell>
          <cell r="R7">
            <v>12</v>
          </cell>
          <cell r="S7">
            <v>1</v>
          </cell>
          <cell r="T7">
            <v>2</v>
          </cell>
          <cell r="U7">
            <v>3</v>
          </cell>
          <cell r="V7">
            <v>4</v>
          </cell>
          <cell r="W7">
            <v>5</v>
          </cell>
          <cell r="X7">
            <v>6</v>
          </cell>
          <cell r="Y7">
            <v>7</v>
          </cell>
          <cell r="Z7">
            <v>8</v>
          </cell>
          <cell r="AA7">
            <v>9</v>
          </cell>
          <cell r="AB7">
            <v>10</v>
          </cell>
          <cell r="AC7">
            <v>11</v>
          </cell>
          <cell r="AD7">
            <v>12</v>
          </cell>
          <cell r="AE7">
            <v>1</v>
          </cell>
          <cell r="AF7">
            <v>2</v>
          </cell>
          <cell r="AG7">
            <v>3</v>
          </cell>
          <cell r="AH7">
            <v>4</v>
          </cell>
          <cell r="AI7">
            <v>5</v>
          </cell>
          <cell r="AJ7">
            <v>6</v>
          </cell>
        </row>
        <row r="9">
          <cell r="A9" t="str">
            <v>مهندسي اصولي  PTA  دوم</v>
          </cell>
          <cell r="B9" t="str">
            <v>Mon.Prog.</v>
          </cell>
          <cell r="C9">
            <v>0.25</v>
          </cell>
          <cell r="D9">
            <v>0.25</v>
          </cell>
          <cell r="E9">
            <v>0.5</v>
          </cell>
          <cell r="F9">
            <v>0.5</v>
          </cell>
          <cell r="G9">
            <v>2.5</v>
          </cell>
          <cell r="H9">
            <v>7.5</v>
          </cell>
          <cell r="I9">
            <v>10.08</v>
          </cell>
          <cell r="J9">
            <v>11.88</v>
          </cell>
          <cell r="K9">
            <v>12.24</v>
          </cell>
          <cell r="L9">
            <v>13</v>
          </cell>
          <cell r="M9">
            <v>13.5</v>
          </cell>
          <cell r="N9">
            <v>13.55</v>
          </cell>
          <cell r="O9">
            <v>14.25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A10">
            <v>0.65</v>
          </cell>
          <cell r="B10" t="str">
            <v>Cum.Prog.</v>
          </cell>
          <cell r="C10">
            <v>0.25</v>
          </cell>
          <cell r="D10">
            <v>0.5</v>
          </cell>
          <cell r="E10">
            <v>1</v>
          </cell>
          <cell r="F10">
            <v>1.5</v>
          </cell>
          <cell r="G10">
            <v>4</v>
          </cell>
          <cell r="H10">
            <v>11.5</v>
          </cell>
          <cell r="I10">
            <v>21.58</v>
          </cell>
          <cell r="J10">
            <v>33.46</v>
          </cell>
          <cell r="K10">
            <v>45.7</v>
          </cell>
          <cell r="L10">
            <v>58.7</v>
          </cell>
          <cell r="M10">
            <v>72.2</v>
          </cell>
          <cell r="N10">
            <v>85.75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  <cell r="X10">
            <v>100</v>
          </cell>
          <cell r="Y10">
            <v>100</v>
          </cell>
          <cell r="Z10">
            <v>100</v>
          </cell>
          <cell r="AA10">
            <v>100</v>
          </cell>
          <cell r="AB10">
            <v>100</v>
          </cell>
          <cell r="AC10">
            <v>100</v>
          </cell>
          <cell r="AD10">
            <v>100</v>
          </cell>
          <cell r="AE10">
            <v>100</v>
          </cell>
          <cell r="AF10">
            <v>100</v>
          </cell>
          <cell r="AG10">
            <v>100</v>
          </cell>
          <cell r="AH10">
            <v>100</v>
          </cell>
          <cell r="AI10">
            <v>100</v>
          </cell>
          <cell r="AJ10">
            <v>100</v>
          </cell>
        </row>
        <row r="11">
          <cell r="A11" t="str">
            <v>مهندسي اصولي  PET  دوم</v>
          </cell>
          <cell r="B11" t="str">
            <v>Mon.Prog.</v>
          </cell>
          <cell r="C11">
            <v>0.25</v>
          </cell>
          <cell r="D11">
            <v>0.25</v>
          </cell>
          <cell r="E11">
            <v>0.5</v>
          </cell>
          <cell r="F11">
            <v>0.5</v>
          </cell>
          <cell r="G11">
            <v>2.5</v>
          </cell>
          <cell r="H11">
            <v>7.5</v>
          </cell>
          <cell r="I11">
            <v>10.08</v>
          </cell>
          <cell r="J11">
            <v>11.88</v>
          </cell>
          <cell r="K11">
            <v>12.24</v>
          </cell>
          <cell r="L11">
            <v>13</v>
          </cell>
          <cell r="M11">
            <v>13.5</v>
          </cell>
          <cell r="N11">
            <v>13.55</v>
          </cell>
          <cell r="O11">
            <v>14.25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>
            <v>0.35</v>
          </cell>
          <cell r="B12" t="str">
            <v>Cum.Prog.</v>
          </cell>
          <cell r="C12">
            <v>0.25</v>
          </cell>
          <cell r="D12">
            <v>0.5</v>
          </cell>
          <cell r="E12">
            <v>1</v>
          </cell>
          <cell r="F12">
            <v>1.5</v>
          </cell>
          <cell r="G12">
            <v>4</v>
          </cell>
          <cell r="H12">
            <v>11.5</v>
          </cell>
          <cell r="I12">
            <v>21.58</v>
          </cell>
          <cell r="J12">
            <v>33.46</v>
          </cell>
          <cell r="K12">
            <v>45.7</v>
          </cell>
          <cell r="L12">
            <v>58.7</v>
          </cell>
          <cell r="M12">
            <v>72.2</v>
          </cell>
          <cell r="N12">
            <v>85.75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100</v>
          </cell>
          <cell r="AG12">
            <v>100</v>
          </cell>
          <cell r="AH12">
            <v>100</v>
          </cell>
          <cell r="AI12">
            <v>100</v>
          </cell>
          <cell r="AJ12">
            <v>100</v>
          </cell>
        </row>
        <row r="13">
          <cell r="A13" t="str">
            <v xml:space="preserve">مهندسي اصولي كل طرح   </v>
          </cell>
          <cell r="B13" t="str">
            <v>Mon.Prog.</v>
          </cell>
          <cell r="C13">
            <v>0.25</v>
          </cell>
          <cell r="D13">
            <v>0.25</v>
          </cell>
          <cell r="E13">
            <v>0.5</v>
          </cell>
          <cell r="F13">
            <v>0.5</v>
          </cell>
          <cell r="G13">
            <v>2.5</v>
          </cell>
          <cell r="H13">
            <v>7.5</v>
          </cell>
          <cell r="I13">
            <v>10.08</v>
          </cell>
          <cell r="J13">
            <v>11.88</v>
          </cell>
          <cell r="K13">
            <v>12.24</v>
          </cell>
          <cell r="L13">
            <v>13</v>
          </cell>
          <cell r="M13">
            <v>13.5</v>
          </cell>
          <cell r="N13">
            <v>13.55</v>
          </cell>
          <cell r="O13">
            <v>14.25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>
            <v>0.05</v>
          </cell>
          <cell r="B14" t="str">
            <v>Cum.Prog.</v>
          </cell>
          <cell r="C14">
            <v>0.25</v>
          </cell>
          <cell r="D14">
            <v>0.5</v>
          </cell>
          <cell r="E14">
            <v>1</v>
          </cell>
          <cell r="F14">
            <v>1.5</v>
          </cell>
          <cell r="G14">
            <v>4</v>
          </cell>
          <cell r="H14">
            <v>11.5</v>
          </cell>
          <cell r="I14">
            <v>21.58</v>
          </cell>
          <cell r="J14">
            <v>33.46</v>
          </cell>
          <cell r="K14">
            <v>45.7</v>
          </cell>
          <cell r="L14">
            <v>58.7</v>
          </cell>
          <cell r="M14">
            <v>72.2</v>
          </cell>
          <cell r="N14">
            <v>85.75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  <cell r="AB14">
            <v>100</v>
          </cell>
          <cell r="AC14">
            <v>100</v>
          </cell>
          <cell r="AD14">
            <v>100</v>
          </cell>
          <cell r="AE14">
            <v>100</v>
          </cell>
          <cell r="AF14">
            <v>100</v>
          </cell>
          <cell r="AG14">
            <v>100</v>
          </cell>
          <cell r="AH14">
            <v>100</v>
          </cell>
          <cell r="AI14">
            <v>100</v>
          </cell>
          <cell r="AJ14">
            <v>100</v>
          </cell>
        </row>
        <row r="16">
          <cell r="A16" t="str">
            <v>مهندسي تفصيلي  PTA  دوم</v>
          </cell>
          <cell r="B16" t="str">
            <v>Mon.Prog.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1.25</v>
          </cell>
          <cell r="M16">
            <v>1.75</v>
          </cell>
          <cell r="N16">
            <v>2.5</v>
          </cell>
          <cell r="O16">
            <v>4.5</v>
          </cell>
          <cell r="P16">
            <v>6</v>
          </cell>
          <cell r="Q16">
            <v>10</v>
          </cell>
          <cell r="R16">
            <v>11.5</v>
          </cell>
          <cell r="S16">
            <v>12.5</v>
          </cell>
          <cell r="T16">
            <v>12.5</v>
          </cell>
          <cell r="U16">
            <v>11.5</v>
          </cell>
          <cell r="V16">
            <v>10</v>
          </cell>
          <cell r="W16">
            <v>6</v>
          </cell>
          <cell r="X16">
            <v>4.5</v>
          </cell>
          <cell r="Y16">
            <v>2.5</v>
          </cell>
          <cell r="Z16">
            <v>1.75</v>
          </cell>
          <cell r="AA16">
            <v>1.25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>
            <v>0.65</v>
          </cell>
          <cell r="B17" t="str">
            <v>Cum.Prog.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1.25</v>
          </cell>
          <cell r="M17">
            <v>3</v>
          </cell>
          <cell r="N17">
            <v>5.5</v>
          </cell>
          <cell r="O17">
            <v>10</v>
          </cell>
          <cell r="P17">
            <v>16</v>
          </cell>
          <cell r="Q17">
            <v>26</v>
          </cell>
          <cell r="R17">
            <v>37.5</v>
          </cell>
          <cell r="S17">
            <v>50</v>
          </cell>
          <cell r="T17">
            <v>62.5</v>
          </cell>
          <cell r="U17">
            <v>74</v>
          </cell>
          <cell r="V17">
            <v>84</v>
          </cell>
          <cell r="W17">
            <v>90</v>
          </cell>
          <cell r="X17">
            <v>94.5</v>
          </cell>
          <cell r="Y17">
            <v>97</v>
          </cell>
          <cell r="Z17">
            <v>98.75</v>
          </cell>
          <cell r="AA17">
            <v>100</v>
          </cell>
          <cell r="AB17">
            <v>100</v>
          </cell>
          <cell r="AC17">
            <v>100</v>
          </cell>
          <cell r="AD17">
            <v>100</v>
          </cell>
          <cell r="AE17">
            <v>100</v>
          </cell>
          <cell r="AF17">
            <v>100</v>
          </cell>
          <cell r="AG17">
            <v>100</v>
          </cell>
          <cell r="AH17">
            <v>100</v>
          </cell>
          <cell r="AI17">
            <v>100</v>
          </cell>
          <cell r="AJ17">
            <v>100</v>
          </cell>
        </row>
        <row r="18">
          <cell r="A18" t="str">
            <v>مهندسي تفصيلي  PET  دوم</v>
          </cell>
          <cell r="B18" t="str">
            <v>Mon.Prog.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1.25</v>
          </cell>
          <cell r="M18">
            <v>1.75</v>
          </cell>
          <cell r="N18">
            <v>2.5</v>
          </cell>
          <cell r="O18">
            <v>4.5</v>
          </cell>
          <cell r="P18">
            <v>6</v>
          </cell>
          <cell r="Q18">
            <v>10</v>
          </cell>
          <cell r="R18">
            <v>11.5</v>
          </cell>
          <cell r="S18">
            <v>12.5</v>
          </cell>
          <cell r="T18">
            <v>12.5</v>
          </cell>
          <cell r="U18">
            <v>11.5</v>
          </cell>
          <cell r="V18">
            <v>10</v>
          </cell>
          <cell r="W18">
            <v>6</v>
          </cell>
          <cell r="X18">
            <v>4.5</v>
          </cell>
          <cell r="Y18">
            <v>2.5</v>
          </cell>
          <cell r="Z18">
            <v>1.75</v>
          </cell>
          <cell r="AA18">
            <v>1.25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>
            <v>0.35</v>
          </cell>
          <cell r="B19" t="str">
            <v>Cum.Prog.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1.25</v>
          </cell>
          <cell r="M19">
            <v>3</v>
          </cell>
          <cell r="N19">
            <v>5.5</v>
          </cell>
          <cell r="O19">
            <v>10</v>
          </cell>
          <cell r="P19">
            <v>16</v>
          </cell>
          <cell r="Q19">
            <v>26</v>
          </cell>
          <cell r="R19">
            <v>37.5</v>
          </cell>
          <cell r="S19">
            <v>50</v>
          </cell>
          <cell r="T19">
            <v>62.5</v>
          </cell>
          <cell r="U19">
            <v>74</v>
          </cell>
          <cell r="V19">
            <v>84</v>
          </cell>
          <cell r="W19">
            <v>90</v>
          </cell>
          <cell r="X19">
            <v>94.5</v>
          </cell>
          <cell r="Y19">
            <v>97</v>
          </cell>
          <cell r="Z19">
            <v>98.75</v>
          </cell>
          <cell r="AA19">
            <v>100</v>
          </cell>
          <cell r="AB19">
            <v>100</v>
          </cell>
          <cell r="AC19">
            <v>100</v>
          </cell>
          <cell r="AD19">
            <v>100</v>
          </cell>
          <cell r="AE19">
            <v>100</v>
          </cell>
          <cell r="AF19">
            <v>100</v>
          </cell>
          <cell r="AG19">
            <v>100</v>
          </cell>
          <cell r="AH19">
            <v>100</v>
          </cell>
          <cell r="AI19">
            <v>100</v>
          </cell>
          <cell r="AJ19">
            <v>100</v>
          </cell>
        </row>
        <row r="20">
          <cell r="A20" t="str">
            <v xml:space="preserve">مهندسي تفصيلي كل طرح   </v>
          </cell>
          <cell r="B20" t="str">
            <v>Mon.Prog.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1.25</v>
          </cell>
          <cell r="M20">
            <v>1.75</v>
          </cell>
          <cell r="N20">
            <v>2.5</v>
          </cell>
          <cell r="O20">
            <v>4.5</v>
          </cell>
          <cell r="P20">
            <v>6</v>
          </cell>
          <cell r="Q20">
            <v>10</v>
          </cell>
          <cell r="R20">
            <v>11.5</v>
          </cell>
          <cell r="S20">
            <v>12.5</v>
          </cell>
          <cell r="T20">
            <v>12.5</v>
          </cell>
          <cell r="U20">
            <v>11.5</v>
          </cell>
          <cell r="V20">
            <v>10</v>
          </cell>
          <cell r="W20">
            <v>6</v>
          </cell>
          <cell r="X20">
            <v>4.5</v>
          </cell>
          <cell r="Y20">
            <v>2.5</v>
          </cell>
          <cell r="Z20">
            <v>1.75</v>
          </cell>
          <cell r="AA20">
            <v>1.25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>
            <v>0.08</v>
          </cell>
          <cell r="B21" t="str">
            <v>Cum.Prog.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1.25</v>
          </cell>
          <cell r="M21">
            <v>3</v>
          </cell>
          <cell r="N21">
            <v>5.5</v>
          </cell>
          <cell r="O21">
            <v>10</v>
          </cell>
          <cell r="P21">
            <v>16</v>
          </cell>
          <cell r="Q21">
            <v>26</v>
          </cell>
          <cell r="R21">
            <v>37.5</v>
          </cell>
          <cell r="S21">
            <v>50</v>
          </cell>
          <cell r="T21">
            <v>62.5</v>
          </cell>
          <cell r="U21">
            <v>74</v>
          </cell>
          <cell r="V21">
            <v>84</v>
          </cell>
          <cell r="W21">
            <v>90</v>
          </cell>
          <cell r="X21">
            <v>94.5</v>
          </cell>
          <cell r="Y21">
            <v>97</v>
          </cell>
          <cell r="Z21">
            <v>98.75</v>
          </cell>
          <cell r="AA21">
            <v>100</v>
          </cell>
          <cell r="AB21">
            <v>100</v>
          </cell>
          <cell r="AC21">
            <v>100</v>
          </cell>
          <cell r="AD21">
            <v>100</v>
          </cell>
          <cell r="AE21">
            <v>100</v>
          </cell>
          <cell r="AF21">
            <v>100</v>
          </cell>
          <cell r="AG21">
            <v>100</v>
          </cell>
          <cell r="AH21">
            <v>100</v>
          </cell>
          <cell r="AI21">
            <v>100</v>
          </cell>
          <cell r="AJ21">
            <v>100</v>
          </cell>
        </row>
        <row r="23">
          <cell r="A23" t="str">
            <v>تداركات  PTA  دوم</v>
          </cell>
          <cell r="B23" t="str">
            <v>Mon.Prog.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2.56</v>
          </cell>
          <cell r="N23">
            <v>4.68</v>
          </cell>
          <cell r="O23">
            <v>6.8</v>
          </cell>
          <cell r="P23">
            <v>8.92</v>
          </cell>
          <cell r="Q23">
            <v>10.23</v>
          </cell>
          <cell r="R23">
            <v>10.23</v>
          </cell>
          <cell r="S23">
            <v>10.23</v>
          </cell>
          <cell r="T23">
            <v>10.23</v>
          </cell>
          <cell r="U23">
            <v>8.19</v>
          </cell>
          <cell r="V23">
            <v>6.07</v>
          </cell>
          <cell r="W23">
            <v>3.95</v>
          </cell>
          <cell r="X23">
            <v>2.56</v>
          </cell>
          <cell r="Y23">
            <v>2.5499999999999998</v>
          </cell>
          <cell r="Z23">
            <v>2.56</v>
          </cell>
          <cell r="AA23">
            <v>2.56</v>
          </cell>
          <cell r="AB23">
            <v>2.56</v>
          </cell>
          <cell r="AC23">
            <v>2.56</v>
          </cell>
          <cell r="AD23">
            <v>2.56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>
            <v>0.65</v>
          </cell>
          <cell r="B24" t="str">
            <v>Cum.Prog.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2.56</v>
          </cell>
          <cell r="N24">
            <v>7.24</v>
          </cell>
          <cell r="O24">
            <v>14.04</v>
          </cell>
          <cell r="P24">
            <v>22.96</v>
          </cell>
          <cell r="Q24">
            <v>33.19</v>
          </cell>
          <cell r="R24">
            <v>43.42</v>
          </cell>
          <cell r="S24">
            <v>53.650000000000006</v>
          </cell>
          <cell r="T24">
            <v>63.88000000000001</v>
          </cell>
          <cell r="U24">
            <v>72.070000000000007</v>
          </cell>
          <cell r="V24">
            <v>78.140000000000015</v>
          </cell>
          <cell r="W24">
            <v>82.090000000000018</v>
          </cell>
          <cell r="X24">
            <v>84.65000000000002</v>
          </cell>
          <cell r="Y24">
            <v>87.200000000000017</v>
          </cell>
          <cell r="Z24">
            <v>89.760000000000019</v>
          </cell>
          <cell r="AA24">
            <v>92.320000000000022</v>
          </cell>
          <cell r="AB24">
            <v>94.880000000000024</v>
          </cell>
          <cell r="AC24">
            <v>97.440000000000026</v>
          </cell>
          <cell r="AD24">
            <v>100.00000000000003</v>
          </cell>
          <cell r="AE24">
            <v>100.00000000000003</v>
          </cell>
          <cell r="AF24">
            <v>100.00000000000003</v>
          </cell>
          <cell r="AG24">
            <v>100.00000000000003</v>
          </cell>
          <cell r="AH24">
            <v>100.00000000000003</v>
          </cell>
          <cell r="AI24">
            <v>100.00000000000003</v>
          </cell>
          <cell r="AJ24">
            <v>100.00000000000003</v>
          </cell>
        </row>
        <row r="25">
          <cell r="A25" t="str">
            <v>تداركات  PET  دوم</v>
          </cell>
          <cell r="B25" t="str">
            <v>Mon.Prog.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2.56</v>
          </cell>
          <cell r="N25">
            <v>4.68</v>
          </cell>
          <cell r="O25">
            <v>6.8</v>
          </cell>
          <cell r="P25">
            <v>8.92</v>
          </cell>
          <cell r="Q25">
            <v>10.23</v>
          </cell>
          <cell r="R25">
            <v>10.23</v>
          </cell>
          <cell r="S25">
            <v>10.23</v>
          </cell>
          <cell r="T25">
            <v>10.23</v>
          </cell>
          <cell r="U25">
            <v>8.19</v>
          </cell>
          <cell r="V25">
            <v>6.07</v>
          </cell>
          <cell r="W25">
            <v>3.95</v>
          </cell>
          <cell r="X25">
            <v>2.56</v>
          </cell>
          <cell r="Y25">
            <v>2.5499999999999998</v>
          </cell>
          <cell r="Z25">
            <v>2.56</v>
          </cell>
          <cell r="AA25">
            <v>2.56</v>
          </cell>
          <cell r="AB25">
            <v>2.56</v>
          </cell>
          <cell r="AC25">
            <v>2.56</v>
          </cell>
          <cell r="AD25">
            <v>2.56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>
            <v>0.35</v>
          </cell>
          <cell r="B26" t="str">
            <v>Cum.Prog.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2.56</v>
          </cell>
          <cell r="N26">
            <v>7.24</v>
          </cell>
          <cell r="O26">
            <v>14.04</v>
          </cell>
          <cell r="P26">
            <v>22.96</v>
          </cell>
          <cell r="Q26">
            <v>33.19</v>
          </cell>
          <cell r="R26">
            <v>43.42</v>
          </cell>
          <cell r="S26">
            <v>53.650000000000006</v>
          </cell>
          <cell r="T26">
            <v>63.88000000000001</v>
          </cell>
          <cell r="U26">
            <v>72.070000000000007</v>
          </cell>
          <cell r="V26">
            <v>78.140000000000015</v>
          </cell>
          <cell r="W26">
            <v>82.090000000000018</v>
          </cell>
          <cell r="X26">
            <v>84.65000000000002</v>
          </cell>
          <cell r="Y26">
            <v>87.200000000000017</v>
          </cell>
          <cell r="Z26">
            <v>89.760000000000019</v>
          </cell>
          <cell r="AA26">
            <v>92.320000000000022</v>
          </cell>
          <cell r="AB26">
            <v>94.880000000000024</v>
          </cell>
          <cell r="AC26">
            <v>97.440000000000026</v>
          </cell>
          <cell r="AD26">
            <v>100.00000000000003</v>
          </cell>
          <cell r="AE26">
            <v>100.00000000000003</v>
          </cell>
          <cell r="AF26">
            <v>100.00000000000003</v>
          </cell>
          <cell r="AG26">
            <v>100.00000000000003</v>
          </cell>
          <cell r="AH26">
            <v>100.00000000000003</v>
          </cell>
          <cell r="AI26">
            <v>100.00000000000003</v>
          </cell>
          <cell r="AJ26">
            <v>100.00000000000003</v>
          </cell>
        </row>
        <row r="27">
          <cell r="A27" t="str">
            <v xml:space="preserve">تداركات كل طرح   </v>
          </cell>
          <cell r="B27" t="str">
            <v>Mon.Prog.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2.56</v>
          </cell>
          <cell r="N27">
            <v>4.68</v>
          </cell>
          <cell r="O27">
            <v>6.8</v>
          </cell>
          <cell r="P27">
            <v>8.92</v>
          </cell>
          <cell r="Q27">
            <v>10.23</v>
          </cell>
          <cell r="R27">
            <v>10.23</v>
          </cell>
          <cell r="S27">
            <v>10.23</v>
          </cell>
          <cell r="T27">
            <v>10.23</v>
          </cell>
          <cell r="U27">
            <v>8.19</v>
          </cell>
          <cell r="V27">
            <v>6.07</v>
          </cell>
          <cell r="W27">
            <v>3.95</v>
          </cell>
          <cell r="X27">
            <v>2.56</v>
          </cell>
          <cell r="Y27">
            <v>2.5499999999999998</v>
          </cell>
          <cell r="Z27">
            <v>2.56</v>
          </cell>
          <cell r="AA27">
            <v>2.56</v>
          </cell>
          <cell r="AB27">
            <v>2.56</v>
          </cell>
          <cell r="AC27">
            <v>2.56</v>
          </cell>
          <cell r="AD27">
            <v>2.56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A28">
            <v>0.5</v>
          </cell>
          <cell r="B28" t="str">
            <v>Cum.Prog.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2.56</v>
          </cell>
          <cell r="N28">
            <v>7.24</v>
          </cell>
          <cell r="O28">
            <v>14.04</v>
          </cell>
          <cell r="P28">
            <v>22.96</v>
          </cell>
          <cell r="Q28">
            <v>33.19</v>
          </cell>
          <cell r="R28">
            <v>43.42</v>
          </cell>
          <cell r="S28">
            <v>53.650000000000006</v>
          </cell>
          <cell r="T28">
            <v>63.88000000000001</v>
          </cell>
          <cell r="U28">
            <v>72.070000000000007</v>
          </cell>
          <cell r="V28">
            <v>78.140000000000015</v>
          </cell>
          <cell r="W28">
            <v>82.090000000000018</v>
          </cell>
          <cell r="X28">
            <v>84.65000000000002</v>
          </cell>
          <cell r="Y28">
            <v>87.200000000000017</v>
          </cell>
          <cell r="Z28">
            <v>89.760000000000019</v>
          </cell>
          <cell r="AA28">
            <v>92.320000000000022</v>
          </cell>
          <cell r="AB28">
            <v>94.880000000000024</v>
          </cell>
          <cell r="AC28">
            <v>97.440000000000026</v>
          </cell>
          <cell r="AD28">
            <v>100.00000000000003</v>
          </cell>
          <cell r="AE28">
            <v>100.00000000000003</v>
          </cell>
          <cell r="AF28">
            <v>100.00000000000003</v>
          </cell>
          <cell r="AG28">
            <v>100.00000000000003</v>
          </cell>
          <cell r="AH28">
            <v>100.00000000000003</v>
          </cell>
          <cell r="AI28">
            <v>100.00000000000003</v>
          </cell>
          <cell r="AJ28">
            <v>100.00000000000003</v>
          </cell>
        </row>
        <row r="30">
          <cell r="A30" t="str">
            <v>ساختمان و نصب  PTA  دوم</v>
          </cell>
          <cell r="B30" t="str">
            <v>Mon.Prog.</v>
          </cell>
          <cell r="C30">
            <v>0</v>
          </cell>
          <cell r="D30">
            <v>0</v>
          </cell>
          <cell r="E30">
            <v>0.25</v>
          </cell>
          <cell r="F30">
            <v>0.25</v>
          </cell>
          <cell r="G30">
            <v>0.35</v>
          </cell>
          <cell r="H30">
            <v>0.65</v>
          </cell>
          <cell r="I30">
            <v>0.75</v>
          </cell>
          <cell r="J30">
            <v>0.88</v>
          </cell>
          <cell r="K30">
            <v>1.25</v>
          </cell>
          <cell r="L30">
            <v>1.35</v>
          </cell>
          <cell r="M30">
            <v>1.65</v>
          </cell>
          <cell r="N30">
            <v>1.75</v>
          </cell>
          <cell r="O30">
            <v>1.85</v>
          </cell>
          <cell r="P30">
            <v>2.25</v>
          </cell>
          <cell r="Q30">
            <v>2.5</v>
          </cell>
          <cell r="R30">
            <v>2.78</v>
          </cell>
          <cell r="S30">
            <v>2.94</v>
          </cell>
          <cell r="T30">
            <v>3.45</v>
          </cell>
          <cell r="U30">
            <v>4.95</v>
          </cell>
          <cell r="V30">
            <v>4.95</v>
          </cell>
          <cell r="W30">
            <v>6.02</v>
          </cell>
          <cell r="X30">
            <v>6.6</v>
          </cell>
          <cell r="Y30">
            <v>6.6</v>
          </cell>
          <cell r="Z30">
            <v>6.6</v>
          </cell>
          <cell r="AA30">
            <v>6.6</v>
          </cell>
          <cell r="AB30">
            <v>6.6</v>
          </cell>
          <cell r="AC30">
            <v>5.25</v>
          </cell>
          <cell r="AD30">
            <v>4.8</v>
          </cell>
          <cell r="AE30">
            <v>3.86</v>
          </cell>
          <cell r="AF30">
            <v>3.3</v>
          </cell>
          <cell r="AG30">
            <v>3.14</v>
          </cell>
          <cell r="AH30">
            <v>2.5299999999999998</v>
          </cell>
          <cell r="AI30">
            <v>1.65</v>
          </cell>
          <cell r="AJ30">
            <v>1.65</v>
          </cell>
        </row>
        <row r="31">
          <cell r="A31">
            <v>0.65</v>
          </cell>
          <cell r="B31" t="str">
            <v>Cum.Prog.</v>
          </cell>
          <cell r="C31">
            <v>0</v>
          </cell>
          <cell r="D31">
            <v>0</v>
          </cell>
          <cell r="E31">
            <v>0.25</v>
          </cell>
          <cell r="F31">
            <v>0.5</v>
          </cell>
          <cell r="G31">
            <v>0.85</v>
          </cell>
          <cell r="H31">
            <v>1.5</v>
          </cell>
          <cell r="I31">
            <v>2.25</v>
          </cell>
          <cell r="J31">
            <v>3.13</v>
          </cell>
          <cell r="K31">
            <v>4.38</v>
          </cell>
          <cell r="L31">
            <v>5.73</v>
          </cell>
          <cell r="M31">
            <v>7.3800000000000008</v>
          </cell>
          <cell r="N31">
            <v>9.1300000000000008</v>
          </cell>
          <cell r="O31">
            <v>10.98</v>
          </cell>
          <cell r="P31">
            <v>13.23</v>
          </cell>
          <cell r="Q31">
            <v>15.73</v>
          </cell>
          <cell r="R31">
            <v>18.510000000000002</v>
          </cell>
          <cell r="S31">
            <v>21.450000000000003</v>
          </cell>
          <cell r="T31">
            <v>24.900000000000002</v>
          </cell>
          <cell r="U31">
            <v>29.85</v>
          </cell>
          <cell r="V31">
            <v>34.800000000000004</v>
          </cell>
          <cell r="W31">
            <v>40.820000000000007</v>
          </cell>
          <cell r="X31">
            <v>47.420000000000009</v>
          </cell>
          <cell r="Y31">
            <v>54.02000000000001</v>
          </cell>
          <cell r="Z31">
            <v>60.620000000000012</v>
          </cell>
          <cell r="AA31">
            <v>67.220000000000013</v>
          </cell>
          <cell r="AB31">
            <v>73.820000000000007</v>
          </cell>
          <cell r="AC31">
            <v>79.070000000000007</v>
          </cell>
          <cell r="AD31">
            <v>83.87</v>
          </cell>
          <cell r="AE31">
            <v>87.73</v>
          </cell>
          <cell r="AF31">
            <v>91.03</v>
          </cell>
          <cell r="AG31">
            <v>94.17</v>
          </cell>
          <cell r="AH31">
            <v>96.7</v>
          </cell>
          <cell r="AI31">
            <v>98.350000000000009</v>
          </cell>
          <cell r="AJ31">
            <v>100.00000000000001</v>
          </cell>
        </row>
        <row r="32">
          <cell r="A32" t="str">
            <v>ساختمان و نصب  PET  دوم</v>
          </cell>
          <cell r="B32" t="str">
            <v>Mon.Prog.</v>
          </cell>
          <cell r="C32">
            <v>0</v>
          </cell>
          <cell r="D32">
            <v>0</v>
          </cell>
          <cell r="E32">
            <v>0.25</v>
          </cell>
          <cell r="F32">
            <v>0.25</v>
          </cell>
          <cell r="G32">
            <v>0.35</v>
          </cell>
          <cell r="H32">
            <v>0.65</v>
          </cell>
          <cell r="I32">
            <v>0.75</v>
          </cell>
          <cell r="J32">
            <v>0.88</v>
          </cell>
          <cell r="K32">
            <v>1.25</v>
          </cell>
          <cell r="L32">
            <v>1.35</v>
          </cell>
          <cell r="M32">
            <v>1.65</v>
          </cell>
          <cell r="N32">
            <v>1.75</v>
          </cell>
          <cell r="O32">
            <v>1.85</v>
          </cell>
          <cell r="P32">
            <v>2.25</v>
          </cell>
          <cell r="Q32">
            <v>2.5</v>
          </cell>
          <cell r="R32">
            <v>2.78</v>
          </cell>
          <cell r="S32">
            <v>2.94</v>
          </cell>
          <cell r="T32">
            <v>3.45</v>
          </cell>
          <cell r="U32">
            <v>4.95</v>
          </cell>
          <cell r="V32">
            <v>4.95</v>
          </cell>
          <cell r="W32">
            <v>6.02</v>
          </cell>
          <cell r="X32">
            <v>6.6</v>
          </cell>
          <cell r="Y32">
            <v>6.6</v>
          </cell>
          <cell r="Z32">
            <v>6.6</v>
          </cell>
          <cell r="AA32">
            <v>6.6</v>
          </cell>
          <cell r="AB32">
            <v>6.6</v>
          </cell>
          <cell r="AC32">
            <v>5.25</v>
          </cell>
          <cell r="AD32">
            <v>4.8</v>
          </cell>
          <cell r="AE32">
            <v>3.86</v>
          </cell>
          <cell r="AF32">
            <v>3.3</v>
          </cell>
          <cell r="AG32">
            <v>3.14</v>
          </cell>
          <cell r="AH32">
            <v>2.5299999999999998</v>
          </cell>
          <cell r="AI32">
            <v>1.65</v>
          </cell>
          <cell r="AJ32">
            <v>1.65</v>
          </cell>
        </row>
        <row r="33">
          <cell r="A33">
            <v>0.35</v>
          </cell>
          <cell r="B33" t="str">
            <v>Cum.Prog.</v>
          </cell>
          <cell r="C33">
            <v>0</v>
          </cell>
          <cell r="D33">
            <v>0</v>
          </cell>
          <cell r="E33">
            <v>0.25</v>
          </cell>
          <cell r="F33">
            <v>0.5</v>
          </cell>
          <cell r="G33">
            <v>0.85</v>
          </cell>
          <cell r="H33">
            <v>1.5</v>
          </cell>
          <cell r="I33">
            <v>2.25</v>
          </cell>
          <cell r="J33">
            <v>3.13</v>
          </cell>
          <cell r="K33">
            <v>4.38</v>
          </cell>
          <cell r="L33">
            <v>5.73</v>
          </cell>
          <cell r="M33">
            <v>7.3800000000000008</v>
          </cell>
          <cell r="N33">
            <v>9.1300000000000008</v>
          </cell>
          <cell r="O33">
            <v>10.98</v>
          </cell>
          <cell r="P33">
            <v>13.23</v>
          </cell>
          <cell r="Q33">
            <v>15.73</v>
          </cell>
          <cell r="R33">
            <v>18.510000000000002</v>
          </cell>
          <cell r="S33">
            <v>21.450000000000003</v>
          </cell>
          <cell r="T33">
            <v>24.900000000000002</v>
          </cell>
          <cell r="U33">
            <v>29.85</v>
          </cell>
          <cell r="V33">
            <v>34.800000000000004</v>
          </cell>
          <cell r="W33">
            <v>40.820000000000007</v>
          </cell>
          <cell r="X33">
            <v>47.420000000000009</v>
          </cell>
          <cell r="Y33">
            <v>54.02000000000001</v>
          </cell>
          <cell r="Z33">
            <v>60.620000000000012</v>
          </cell>
          <cell r="AA33">
            <v>67.220000000000013</v>
          </cell>
          <cell r="AB33">
            <v>73.820000000000007</v>
          </cell>
          <cell r="AC33">
            <v>79.070000000000007</v>
          </cell>
          <cell r="AD33">
            <v>83.87</v>
          </cell>
          <cell r="AE33">
            <v>87.73</v>
          </cell>
          <cell r="AF33">
            <v>91.03</v>
          </cell>
          <cell r="AG33">
            <v>94.17</v>
          </cell>
          <cell r="AH33">
            <v>96.7</v>
          </cell>
          <cell r="AI33">
            <v>98.350000000000009</v>
          </cell>
          <cell r="AJ33">
            <v>100.00000000000001</v>
          </cell>
        </row>
        <row r="34">
          <cell r="A34" t="str">
            <v xml:space="preserve">ساختمان و نصب كل طرح   </v>
          </cell>
          <cell r="B34" t="str">
            <v>Mon.Prog.</v>
          </cell>
          <cell r="C34">
            <v>0</v>
          </cell>
          <cell r="D34">
            <v>0</v>
          </cell>
          <cell r="E34">
            <v>0.25</v>
          </cell>
          <cell r="F34">
            <v>0.25</v>
          </cell>
          <cell r="G34">
            <v>0.35</v>
          </cell>
          <cell r="H34">
            <v>0.65</v>
          </cell>
          <cell r="I34">
            <v>0.75</v>
          </cell>
          <cell r="J34">
            <v>0.88000000000000012</v>
          </cell>
          <cell r="K34">
            <v>1.25</v>
          </cell>
          <cell r="L34">
            <v>1.35</v>
          </cell>
          <cell r="M34">
            <v>1.65</v>
          </cell>
          <cell r="N34">
            <v>1.75</v>
          </cell>
          <cell r="O34">
            <v>1.85</v>
          </cell>
          <cell r="P34">
            <v>2.25</v>
          </cell>
          <cell r="Q34">
            <v>2.5</v>
          </cell>
          <cell r="R34">
            <v>2.78</v>
          </cell>
          <cell r="S34">
            <v>2.94</v>
          </cell>
          <cell r="T34">
            <v>3.45</v>
          </cell>
          <cell r="U34">
            <v>4.95</v>
          </cell>
          <cell r="V34">
            <v>4.95</v>
          </cell>
          <cell r="W34">
            <v>6.02</v>
          </cell>
          <cell r="X34">
            <v>6.6</v>
          </cell>
          <cell r="Y34">
            <v>6.6</v>
          </cell>
          <cell r="Z34">
            <v>6.6</v>
          </cell>
          <cell r="AA34">
            <v>6.6</v>
          </cell>
          <cell r="AB34">
            <v>6.6</v>
          </cell>
          <cell r="AC34">
            <v>5.25</v>
          </cell>
          <cell r="AD34">
            <v>4.8</v>
          </cell>
          <cell r="AE34">
            <v>3.86</v>
          </cell>
          <cell r="AF34">
            <v>3.3</v>
          </cell>
          <cell r="AG34">
            <v>3.1400000000000006</v>
          </cell>
          <cell r="AH34">
            <v>2.5299999999999998</v>
          </cell>
          <cell r="AI34">
            <v>1.65</v>
          </cell>
          <cell r="AJ34">
            <v>1.65</v>
          </cell>
        </row>
        <row r="35">
          <cell r="A35">
            <v>0.37</v>
          </cell>
          <cell r="B35" t="str">
            <v>Cum.Prog.</v>
          </cell>
          <cell r="C35">
            <v>0</v>
          </cell>
          <cell r="D35">
            <v>0</v>
          </cell>
          <cell r="E35">
            <v>0.25</v>
          </cell>
          <cell r="F35">
            <v>0.5</v>
          </cell>
          <cell r="G35">
            <v>0.85</v>
          </cell>
          <cell r="H35">
            <v>1.5</v>
          </cell>
          <cell r="I35">
            <v>2.25</v>
          </cell>
          <cell r="J35">
            <v>3.13</v>
          </cell>
          <cell r="K35">
            <v>4.38</v>
          </cell>
          <cell r="L35">
            <v>5.73</v>
          </cell>
          <cell r="M35">
            <v>7.3800000000000008</v>
          </cell>
          <cell r="N35">
            <v>9.1300000000000008</v>
          </cell>
          <cell r="O35">
            <v>10.98</v>
          </cell>
          <cell r="P35">
            <v>13.23</v>
          </cell>
          <cell r="Q35">
            <v>15.73</v>
          </cell>
          <cell r="R35">
            <v>18.510000000000002</v>
          </cell>
          <cell r="S35">
            <v>21.450000000000003</v>
          </cell>
          <cell r="T35">
            <v>24.900000000000002</v>
          </cell>
          <cell r="U35">
            <v>29.85</v>
          </cell>
          <cell r="V35">
            <v>34.800000000000004</v>
          </cell>
          <cell r="W35">
            <v>40.820000000000007</v>
          </cell>
          <cell r="X35">
            <v>47.420000000000009</v>
          </cell>
          <cell r="Y35">
            <v>54.02000000000001</v>
          </cell>
          <cell r="Z35">
            <v>60.620000000000012</v>
          </cell>
          <cell r="AA35">
            <v>67.220000000000013</v>
          </cell>
          <cell r="AB35">
            <v>73.820000000000007</v>
          </cell>
          <cell r="AC35">
            <v>79.070000000000007</v>
          </cell>
          <cell r="AD35">
            <v>83.87</v>
          </cell>
          <cell r="AE35">
            <v>87.73</v>
          </cell>
          <cell r="AF35">
            <v>91.03</v>
          </cell>
          <cell r="AG35">
            <v>94.17</v>
          </cell>
          <cell r="AH35">
            <v>96.7</v>
          </cell>
          <cell r="AI35">
            <v>98.350000000000009</v>
          </cell>
          <cell r="AJ35">
            <v>100.00000000000001</v>
          </cell>
        </row>
        <row r="37">
          <cell r="A37" t="str">
            <v>يرنامه پيشرفت ماهانه PTA  دوم</v>
          </cell>
          <cell r="B37" t="str">
            <v>Mon.Prog.</v>
          </cell>
          <cell r="C37">
            <v>1.2500000000000001E-2</v>
          </cell>
          <cell r="D37">
            <v>1.2500000000000001E-2</v>
          </cell>
          <cell r="E37">
            <v>0.11749999999999999</v>
          </cell>
          <cell r="F37">
            <v>0.11749999999999999</v>
          </cell>
          <cell r="G37">
            <v>0.2545</v>
          </cell>
          <cell r="H37">
            <v>0.61549999999999994</v>
          </cell>
          <cell r="I37">
            <v>0.78149999999999997</v>
          </cell>
          <cell r="J37">
            <v>0.91960000000000008</v>
          </cell>
          <cell r="K37">
            <v>1.0745</v>
          </cell>
          <cell r="L37">
            <v>1.2495000000000001</v>
          </cell>
          <cell r="M37">
            <v>2.7055000000000002</v>
          </cell>
          <cell r="N37">
            <v>3.8650000000000002</v>
          </cell>
          <cell r="O37">
            <v>5.157</v>
          </cell>
          <cell r="P37">
            <v>5.7724999999999991</v>
          </cell>
          <cell r="Q37">
            <v>6.84</v>
          </cell>
          <cell r="R37">
            <v>7.0636000000000001</v>
          </cell>
          <cell r="S37">
            <v>7.2027999999999999</v>
          </cell>
          <cell r="T37">
            <v>7.3915000000000006</v>
          </cell>
          <cell r="U37">
            <v>6.8464999999999998</v>
          </cell>
          <cell r="V37">
            <v>5.6665000000000001</v>
          </cell>
          <cell r="W37">
            <v>4.6823999999999995</v>
          </cell>
          <cell r="X37">
            <v>4.0819999999999999</v>
          </cell>
          <cell r="Y37">
            <v>3.9169999999999998</v>
          </cell>
          <cell r="Z37">
            <v>3.8619999999999997</v>
          </cell>
          <cell r="AA37">
            <v>3.8220000000000001</v>
          </cell>
          <cell r="AB37">
            <v>3.7219999999999995</v>
          </cell>
          <cell r="AC37">
            <v>3.2225000000000001</v>
          </cell>
          <cell r="AD37">
            <v>3.056</v>
          </cell>
          <cell r="AE37">
            <v>1.4281999999999999</v>
          </cell>
          <cell r="AF37">
            <v>1.2209999999999999</v>
          </cell>
          <cell r="AG37">
            <v>1.1617999999999999</v>
          </cell>
          <cell r="AH37">
            <v>0.93609999999999993</v>
          </cell>
          <cell r="AI37">
            <v>0.61049999999999993</v>
          </cell>
          <cell r="AJ37">
            <v>0.61049999999999993</v>
          </cell>
        </row>
        <row r="38">
          <cell r="A38" t="str">
            <v>يرنامه پيشرفت تجمعي PTA  دوم</v>
          </cell>
          <cell r="B38" t="str">
            <v>Cum.Prog.</v>
          </cell>
          <cell r="C38">
            <v>1.2500000000000001E-2</v>
          </cell>
          <cell r="D38">
            <v>2.5000000000000001E-2</v>
          </cell>
          <cell r="E38">
            <v>0.14249999999999999</v>
          </cell>
          <cell r="F38">
            <v>0.26</v>
          </cell>
          <cell r="G38">
            <v>0.51449999999999996</v>
          </cell>
          <cell r="H38">
            <v>1.1299999999999999</v>
          </cell>
          <cell r="I38">
            <v>1.9114999999999998</v>
          </cell>
          <cell r="J38">
            <v>2.8310999999999997</v>
          </cell>
          <cell r="K38">
            <v>3.9055999999999997</v>
          </cell>
          <cell r="L38">
            <v>5.1551</v>
          </cell>
          <cell r="M38">
            <v>7.8605999999999998</v>
          </cell>
          <cell r="N38">
            <v>11.7256</v>
          </cell>
          <cell r="O38">
            <v>16.8826</v>
          </cell>
          <cell r="P38">
            <v>22.655099999999997</v>
          </cell>
          <cell r="Q38">
            <v>29.495099999999997</v>
          </cell>
          <cell r="R38">
            <v>36.558699999999995</v>
          </cell>
          <cell r="S38">
            <v>43.761499999999998</v>
          </cell>
          <cell r="T38">
            <v>51.152999999999999</v>
          </cell>
          <cell r="U38">
            <v>57.999499999999998</v>
          </cell>
          <cell r="V38">
            <v>63.665999999999997</v>
          </cell>
          <cell r="W38">
            <v>68.348399999999998</v>
          </cell>
          <cell r="X38">
            <v>72.430399999999992</v>
          </cell>
          <cell r="Y38">
            <v>76.347399999999993</v>
          </cell>
          <cell r="Z38">
            <v>80.209399999999988</v>
          </cell>
          <cell r="AA38">
            <v>84.031399999999991</v>
          </cell>
          <cell r="AB38">
            <v>87.753399999999985</v>
          </cell>
          <cell r="AC38">
            <v>90.975899999999982</v>
          </cell>
          <cell r="AD38">
            <v>94.031899999999979</v>
          </cell>
          <cell r="AE38">
            <v>95.460099999999983</v>
          </cell>
          <cell r="AF38">
            <v>96.681099999999986</v>
          </cell>
          <cell r="AG38">
            <v>97.842899999999986</v>
          </cell>
          <cell r="AH38">
            <v>98.778999999999982</v>
          </cell>
          <cell r="AI38">
            <v>99.389499999999984</v>
          </cell>
          <cell r="AJ38">
            <v>99.999999999999986</v>
          </cell>
        </row>
        <row r="39">
          <cell r="A39" t="str">
            <v>يرنامه پيشرفت ماهانه  PET  دوم</v>
          </cell>
          <cell r="B39" t="str">
            <v>Mon.Prog.</v>
          </cell>
          <cell r="C39">
            <v>1.2500000000000001E-2</v>
          </cell>
          <cell r="D39">
            <v>1.2500000000000001E-2</v>
          </cell>
          <cell r="E39">
            <v>0.11749999999999999</v>
          </cell>
          <cell r="F39">
            <v>0.11749999999999999</v>
          </cell>
          <cell r="G39">
            <v>0.2545</v>
          </cell>
          <cell r="H39">
            <v>0.61549999999999994</v>
          </cell>
          <cell r="I39">
            <v>0.78149999999999997</v>
          </cell>
          <cell r="J39">
            <v>0.91960000000000008</v>
          </cell>
          <cell r="K39">
            <v>1.0745</v>
          </cell>
          <cell r="L39">
            <v>1.2495000000000001</v>
          </cell>
          <cell r="M39">
            <v>2.7055000000000002</v>
          </cell>
          <cell r="N39">
            <v>3.8650000000000002</v>
          </cell>
          <cell r="O39">
            <v>5.157</v>
          </cell>
          <cell r="P39">
            <v>5.7724999999999991</v>
          </cell>
          <cell r="Q39">
            <v>6.84</v>
          </cell>
          <cell r="R39">
            <v>7.0636000000000001</v>
          </cell>
          <cell r="S39">
            <v>7.2027999999999999</v>
          </cell>
          <cell r="T39">
            <v>7.3915000000000006</v>
          </cell>
          <cell r="U39">
            <v>6.8464999999999998</v>
          </cell>
          <cell r="V39">
            <v>5.6665000000000001</v>
          </cell>
          <cell r="W39">
            <v>4.6823999999999995</v>
          </cell>
          <cell r="X39">
            <v>4.0819999999999999</v>
          </cell>
          <cell r="Y39">
            <v>3.9169999999999998</v>
          </cell>
          <cell r="Z39">
            <v>3.8619999999999997</v>
          </cell>
          <cell r="AA39">
            <v>3.8220000000000001</v>
          </cell>
          <cell r="AB39">
            <v>3.7219999999999995</v>
          </cell>
          <cell r="AC39">
            <v>3.2225000000000001</v>
          </cell>
          <cell r="AD39">
            <v>3.056</v>
          </cell>
          <cell r="AE39">
            <v>1.4281999999999999</v>
          </cell>
          <cell r="AF39">
            <v>1.2209999999999999</v>
          </cell>
          <cell r="AG39">
            <v>1.1617999999999999</v>
          </cell>
          <cell r="AH39">
            <v>0.93609999999999993</v>
          </cell>
          <cell r="AI39">
            <v>0.61049999999999993</v>
          </cell>
          <cell r="AJ39">
            <v>0.61049999999999993</v>
          </cell>
        </row>
        <row r="40">
          <cell r="A40" t="str">
            <v>يرنامه پيشرفت تجمعي PET  دوم</v>
          </cell>
          <cell r="B40" t="str">
            <v>Cum.Prog.</v>
          </cell>
          <cell r="C40">
            <v>1.2500000000000001E-2</v>
          </cell>
          <cell r="D40">
            <v>2.5000000000000001E-2</v>
          </cell>
          <cell r="E40">
            <v>0.14249999999999999</v>
          </cell>
          <cell r="F40">
            <v>0.26</v>
          </cell>
          <cell r="G40">
            <v>0.51449999999999996</v>
          </cell>
          <cell r="H40">
            <v>1.1299999999999999</v>
          </cell>
          <cell r="I40">
            <v>1.9114999999999998</v>
          </cell>
          <cell r="J40">
            <v>2.8310999999999997</v>
          </cell>
          <cell r="K40">
            <v>3.9055999999999997</v>
          </cell>
          <cell r="L40">
            <v>5.1551</v>
          </cell>
          <cell r="M40">
            <v>7.8605999999999998</v>
          </cell>
          <cell r="N40">
            <v>11.7256</v>
          </cell>
          <cell r="O40">
            <v>16.8826</v>
          </cell>
          <cell r="P40">
            <v>22.655099999999997</v>
          </cell>
          <cell r="Q40">
            <v>29.495099999999997</v>
          </cell>
          <cell r="R40">
            <v>36.558699999999995</v>
          </cell>
          <cell r="S40">
            <v>43.761499999999998</v>
          </cell>
          <cell r="T40">
            <v>51.152999999999999</v>
          </cell>
          <cell r="U40">
            <v>57.999499999999998</v>
          </cell>
          <cell r="V40">
            <v>63.665999999999997</v>
          </cell>
          <cell r="W40">
            <v>68.348399999999998</v>
          </cell>
          <cell r="X40">
            <v>72.430399999999992</v>
          </cell>
          <cell r="Y40">
            <v>76.347399999999993</v>
          </cell>
          <cell r="Z40">
            <v>80.209399999999988</v>
          </cell>
          <cell r="AA40">
            <v>84.031399999999991</v>
          </cell>
          <cell r="AB40">
            <v>87.753399999999985</v>
          </cell>
          <cell r="AC40">
            <v>90.975899999999982</v>
          </cell>
          <cell r="AD40">
            <v>94.031899999999979</v>
          </cell>
          <cell r="AE40">
            <v>95.460099999999983</v>
          </cell>
          <cell r="AF40">
            <v>96.681099999999986</v>
          </cell>
          <cell r="AG40">
            <v>97.842899999999986</v>
          </cell>
          <cell r="AH40">
            <v>98.778999999999982</v>
          </cell>
          <cell r="AI40">
            <v>99.389499999999984</v>
          </cell>
          <cell r="AJ40">
            <v>99.999999999999986</v>
          </cell>
        </row>
        <row r="41">
          <cell r="A41" t="str">
            <v>يرنامه پيشرفت ماهانه كل طرح</v>
          </cell>
          <cell r="B41" t="str">
            <v>Mon.Prog.</v>
          </cell>
          <cell r="C41">
            <v>1.2500000000000001E-2</v>
          </cell>
          <cell r="D41">
            <v>1.2500000000000001E-2</v>
          </cell>
          <cell r="E41">
            <v>0.11749999999999999</v>
          </cell>
          <cell r="F41">
            <v>0.11749999999999999</v>
          </cell>
          <cell r="G41">
            <v>0.2545</v>
          </cell>
          <cell r="H41">
            <v>0.61549999999999994</v>
          </cell>
          <cell r="I41">
            <v>0.78149999999999997</v>
          </cell>
          <cell r="J41">
            <v>0.9196000000000002</v>
          </cell>
          <cell r="K41">
            <v>1.0745</v>
          </cell>
          <cell r="L41">
            <v>1.2495000000000001</v>
          </cell>
          <cell r="M41">
            <v>2.7055000000000002</v>
          </cell>
          <cell r="N41">
            <v>3.8650000000000002</v>
          </cell>
          <cell r="O41">
            <v>5.157</v>
          </cell>
          <cell r="P41">
            <v>5.7724999999999991</v>
          </cell>
          <cell r="Q41">
            <v>6.84</v>
          </cell>
          <cell r="R41">
            <v>7.0636000000000001</v>
          </cell>
          <cell r="S41">
            <v>7.2027999999999999</v>
          </cell>
          <cell r="T41">
            <v>7.3915000000000006</v>
          </cell>
          <cell r="U41">
            <v>6.8464999999999998</v>
          </cell>
          <cell r="V41">
            <v>5.6665000000000001</v>
          </cell>
          <cell r="W41">
            <v>4.6823999999999995</v>
          </cell>
          <cell r="X41">
            <v>4.0819999999999999</v>
          </cell>
          <cell r="Y41">
            <v>3.9169999999999998</v>
          </cell>
          <cell r="Z41">
            <v>3.8619999999999997</v>
          </cell>
          <cell r="AA41">
            <v>3.8220000000000001</v>
          </cell>
          <cell r="AB41">
            <v>3.7219999999999995</v>
          </cell>
          <cell r="AC41">
            <v>3.2225000000000001</v>
          </cell>
          <cell r="AD41">
            <v>3.056</v>
          </cell>
          <cell r="AE41">
            <v>1.4281999999999999</v>
          </cell>
          <cell r="AF41">
            <v>1.2209999999999999</v>
          </cell>
          <cell r="AG41">
            <v>1.1618000000000002</v>
          </cell>
          <cell r="AH41">
            <v>0.93609999999999993</v>
          </cell>
          <cell r="AI41">
            <v>0.61049999999999993</v>
          </cell>
          <cell r="AJ41">
            <v>0.61049999999999993</v>
          </cell>
        </row>
        <row r="42">
          <cell r="A42" t="str">
            <v>يرنامه پيشرفت تجمعي كل طرح</v>
          </cell>
          <cell r="B42" t="str">
            <v>Cum.Prog.</v>
          </cell>
          <cell r="C42">
            <v>1.2500000000000001E-2</v>
          </cell>
          <cell r="D42">
            <v>2.5000000000000001E-2</v>
          </cell>
          <cell r="E42">
            <v>0.14249999999999999</v>
          </cell>
          <cell r="F42">
            <v>0.26</v>
          </cell>
          <cell r="G42">
            <v>0.51449999999999996</v>
          </cell>
          <cell r="H42">
            <v>1.1299999999999999</v>
          </cell>
          <cell r="I42">
            <v>1.9114999999999998</v>
          </cell>
          <cell r="J42">
            <v>2.8311000000000002</v>
          </cell>
          <cell r="K42">
            <v>3.9056000000000002</v>
          </cell>
          <cell r="L42">
            <v>5.1551</v>
          </cell>
          <cell r="M42">
            <v>7.8605999999999998</v>
          </cell>
          <cell r="N42">
            <v>11.7256</v>
          </cell>
          <cell r="O42">
            <v>16.8826</v>
          </cell>
          <cell r="P42">
            <v>22.655099999999997</v>
          </cell>
          <cell r="Q42">
            <v>29.495099999999997</v>
          </cell>
          <cell r="R42">
            <v>36.558699999999995</v>
          </cell>
          <cell r="S42">
            <v>43.761499999999998</v>
          </cell>
          <cell r="T42">
            <v>51.152999999999999</v>
          </cell>
          <cell r="U42">
            <v>57.999499999999998</v>
          </cell>
          <cell r="V42">
            <v>63.665999999999997</v>
          </cell>
          <cell r="W42">
            <v>68.348399999999998</v>
          </cell>
          <cell r="X42">
            <v>72.430399999999992</v>
          </cell>
          <cell r="Y42">
            <v>76.347399999999993</v>
          </cell>
          <cell r="Z42">
            <v>80.209399999999988</v>
          </cell>
          <cell r="AA42">
            <v>84.031399999999991</v>
          </cell>
          <cell r="AB42">
            <v>87.753399999999985</v>
          </cell>
          <cell r="AC42">
            <v>90.975899999999982</v>
          </cell>
          <cell r="AD42">
            <v>94.031899999999979</v>
          </cell>
          <cell r="AE42">
            <v>95.460099999999983</v>
          </cell>
          <cell r="AF42">
            <v>96.681099999999986</v>
          </cell>
          <cell r="AG42">
            <v>97.842899999999986</v>
          </cell>
          <cell r="AH42">
            <v>98.778999999999982</v>
          </cell>
          <cell r="AI42">
            <v>99.389499999999984</v>
          </cell>
          <cell r="AJ42">
            <v>99.999999999999986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Cover"/>
      <sheetName val="OIL SYST DATA SHTS"/>
      <sheetName val="Sorry___"/>
      <sheetName val="General"/>
      <sheetName val="H2O_(air,_acid_gas)"/>
      <sheetName val="Off_gas_ex_Platformer"/>
      <sheetName val="Heat"/>
      <sheetName val="Feed"/>
      <sheetName val="DS Oil System"/>
      <sheetName val="DRS Tool"/>
      <sheetName val="OU"/>
      <sheetName val="LV_MOTOR_4P-Ladder"/>
      <sheetName val="Eq. Mobilization"/>
      <sheetName val="단중표"/>
      <sheetName val="개시대사 (2)"/>
      <sheetName val="2-Equip-RO"/>
      <sheetName val="정산표2"/>
      <sheetName val="Invoice summary"/>
      <sheetName val="Price based on Annex 14 -value"/>
      <sheetName val="reference"/>
      <sheetName val="factors"/>
      <sheetName val="Main"/>
      <sheetName val="ￒeￒEￒtￒaￒnￒeￒtￒLabels"/>
      <sheetName val="FIXED EQUIPMENT"/>
      <sheetName val="CAT_5"/>
      <sheetName val="جدول ماشين الات "/>
      <sheetName val="Refrence"/>
      <sheetName val="Off gas ex Platformer"/>
      <sheetName val="H2O (air, acid gas)"/>
      <sheetName val="REFRENCE-NOT INCLUDED IN PRINT"/>
      <sheetName val="Settings"/>
      <sheetName val="HIDE"/>
      <sheetName val="Page 1"/>
      <sheetName val="BOM"/>
      <sheetName val="Input"/>
      <sheetName val="Loads"/>
      <sheetName val="2"/>
    </sheetNames>
    <sheetDataSet>
      <sheetData sheetId="0">
        <row r="1">
          <cell r="A1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현안문제1"/>
      <sheetName val="정산표2"/>
      <sheetName val="세무대책3-1)"/>
      <sheetName val="납부세액3-2)"/>
      <sheetName val="절세대책3-3)"/>
      <sheetName val="조직표4-1)"/>
      <sheetName val="인원현황4-2)"/>
      <sheetName val="대리인비4-3)"/>
      <sheetName val="CPA4-4)"/>
      <sheetName val="계약_손익현황(참고)"/>
      <sheetName val="현지인인원구분(참고)"/>
      <sheetName val="신규공사"/>
      <sheetName val="차이-4"/>
      <sheetName val="합작법인-51"/>
      <sheetName val="완공공사-52"/>
      <sheetName val="CLAIM-54"/>
      <sheetName val="PEND-57"/>
      <sheetName val="O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지점중"/>
      <sheetName val="Sheet1"/>
      <sheetName val="정산표2"/>
      <sheetName val="Plan Progress"/>
      <sheetName val="Temporary"/>
      <sheetName val="Heat"/>
      <sheetName val="She塅䕃⹌"/>
      <sheetName val="GeneralFeedDevices_Labels"/>
      <sheetName val="6월대사"/>
      <sheetName val="Plan_Progress"/>
      <sheetName val="Equipment"/>
      <sheetName val="PROG"/>
      <sheetName val="Document Registry"/>
      <sheetName val="old"/>
      <sheetName val="PMS"/>
      <sheetName val="개시대사 (2)"/>
      <sheetName val="집계표"/>
      <sheetName val="جدول توزيع پيشرفت"/>
      <sheetName val="정부노임단가"/>
      <sheetName val="CAT_5"/>
      <sheetName val="PLAN QTY"/>
      <sheetName val="Piping4"/>
      <sheetName val="Steel Structures"/>
      <sheetName val="ALL LINES"/>
      <sheetName val="LABTOTAL"/>
      <sheetName val="استخراج"/>
      <sheetName val="Feed"/>
      <sheetName val="Data_Transmittal"/>
      <sheetName val="OTC"/>
      <sheetName val="4.2.1"/>
      <sheetName val="TOTAL EP"/>
      <sheetName val="수입"/>
      <sheetName val="영업소실적"/>
      <sheetName val="Basic"/>
      <sheetName val="VC2 8.98"/>
      <sheetName val="INSTR"/>
      <sheetName val="고자현황"/>
      <sheetName val="개시전표"/>
      <sheetName val="공사집계"/>
      <sheetName val="SubSum"/>
      <sheetName val="MEED"/>
      <sheetName val="DATA"/>
      <sheetName val="97 사업추정(WEKI)"/>
      <sheetName val="eq_data"/>
      <sheetName val="h-013211-2"/>
      <sheetName val="P.M 별"/>
      <sheetName val="DATE"/>
      <sheetName val="95WBS"/>
      <sheetName val="공통"/>
      <sheetName val="현금흐름표"/>
      <sheetName val="직원수당"/>
      <sheetName val="공사손익"/>
      <sheetName val="상반기손익차2총괄"/>
      <sheetName val="Piping Design Data"/>
      <sheetName val="간접비내역-1"/>
      <sheetName val="소상 &quot;1&quot;"/>
      <sheetName val="97년 SEACO예산"/>
      <sheetName val="DESIGN CRETERIA"/>
      <sheetName val="가락화장을지"/>
      <sheetName val="BQ"/>
      <sheetName val="예산서"/>
      <sheetName val="UnitList"/>
      <sheetName val="STAND98"/>
      <sheetName val="내역"/>
      <sheetName val="I_O Module"/>
      <sheetName val="I_O List"/>
      <sheetName val="ANALYSER"/>
      <sheetName val="OUT"/>
      <sheetName val="남양구조시험동"/>
      <sheetName val="Param"/>
      <sheetName val="9-1차이내역"/>
      <sheetName val="급여관련자료"/>
      <sheetName val="Unit 49_분개표"/>
      <sheetName val="Unit 76_분개표"/>
      <sheetName val="주요지표"/>
      <sheetName val="수주추정"/>
      <sheetName val="COPR LATE 25_03REV05_ATT"/>
      <sheetName val="Plan_Progress6"/>
      <sheetName val="PLAN_QTY4"/>
      <sheetName val="Steel_Structures4"/>
      <sheetName val="Plan_Progress4"/>
      <sheetName val="PLAN_QTY2"/>
      <sheetName val="Steel_Structures2"/>
      <sheetName val="Plan_Progress1"/>
      <sheetName val="PLAN_QTY"/>
      <sheetName val="Steel_Structures"/>
      <sheetName val="Document_Registry"/>
      <sheetName val="개시대사_(2)"/>
      <sheetName val="Plan_Progress2"/>
      <sheetName val="PLAN_QTY1"/>
      <sheetName val="Steel_Structures1"/>
      <sheetName val="Plan_Progress3"/>
      <sheetName val="Plan_Progress5"/>
      <sheetName val="PLAN_QTY3"/>
      <sheetName val="Steel_Structures3"/>
      <sheetName val="Document_Registry1"/>
      <sheetName val="개시대사_(2)1"/>
      <sheetName val="Plan_Progress7"/>
      <sheetName val="PLAN_QTY5"/>
      <sheetName val="Steel_Structures5"/>
      <sheetName val="Plan_Progress8"/>
      <sheetName val="PLAN_QTY6"/>
      <sheetName val="Steel_Structures6"/>
      <sheetName val="Plan_Progress9"/>
      <sheetName val="PLAN_QTY7"/>
      <sheetName val="Steel_Structures7"/>
      <sheetName val="Plan_Progress10"/>
      <sheetName val="PLAN_QTY8"/>
      <sheetName val="Steel_Structures8"/>
      <sheetName val="Plan_Progress11"/>
      <sheetName val="PLAN_QTY9"/>
      <sheetName val="Steel_Structures9"/>
      <sheetName val="Plan_Progress12"/>
      <sheetName val="PLAN_QTY10"/>
      <sheetName val="Steel_Structures10"/>
      <sheetName val="Plan_Progress14"/>
      <sheetName val="PLAN_QTY12"/>
      <sheetName val="Steel_Structures12"/>
      <sheetName val="Plan_Progress13"/>
      <sheetName val="PLAN_QTY11"/>
      <sheetName val="Steel_Structures11"/>
      <sheetName val="Plan_Progress17"/>
      <sheetName val="PLAN_QTY15"/>
      <sheetName val="Steel_Structures15"/>
      <sheetName val="Plan_Progress16"/>
      <sheetName val="PLAN_QTY14"/>
      <sheetName val="Steel_Structures14"/>
      <sheetName val="Document_Registry2"/>
      <sheetName val="개시대사_(2)2"/>
      <sheetName val="Plan_Progress15"/>
      <sheetName val="PLAN_QTY13"/>
      <sheetName val="Steel_Structures13"/>
      <sheetName val="SUMMARY SHEET"/>
      <sheetName val="General"/>
      <sheetName val="آخرین وضعیت"/>
      <sheetName val="جدول_توزيع_پيشرفت1"/>
      <sheetName val="ALL_LINES1"/>
      <sheetName val="جدول_توزيع_پيشرفت"/>
      <sheetName val="ALL_LINES"/>
      <sheetName val="Document_Registry4"/>
      <sheetName val="개시대사_(2)4"/>
      <sheetName val="جدول_توزيع_پيشرفت4"/>
      <sheetName val="ALL_LINES4"/>
      <sheetName val="جدول_توزيع_پيشرفت2"/>
      <sheetName val="ALL_LINES2"/>
      <sheetName val="Document_Registry3"/>
      <sheetName val="개시대사_(2)3"/>
      <sheetName val="جدول_توزيع_پيشرفت3"/>
      <sheetName val="ALL_LINES3"/>
      <sheetName val="Document_Registry5"/>
      <sheetName val="개시대사_(2)5"/>
      <sheetName val="جدول_توزيع_پيشرفت5"/>
      <sheetName val="ALL_LINES5"/>
      <sheetName val="Original"/>
      <sheetName val="Doc.List"/>
      <sheetName val="Sheet4"/>
      <sheetName val="ةéطس-بسوآهè -هدآضبè"/>
      <sheetName val="Test Package No"/>
      <sheetName val="Document_Registry6"/>
      <sheetName val="개시대사_(2)6"/>
      <sheetName val="جدول_توزيع_پيشرفت6"/>
      <sheetName val="ALL_LINES6"/>
      <sheetName val="Document_Registry7"/>
      <sheetName val="개시대사_(2)7"/>
      <sheetName val="جدول_توزيع_پيشرفت7"/>
      <sheetName val="ALL_LINES7"/>
      <sheetName val="Document_Registry8"/>
      <sheetName val="개시대사_(2)8"/>
      <sheetName val="جدول_توزيع_پيشرفت8"/>
      <sheetName val="ALL_LINES8"/>
      <sheetName val="Document_Registry9"/>
      <sheetName val="개시대사_(2)9"/>
      <sheetName val="جدول_توزيع_پيشرفت9"/>
      <sheetName val="ALL_LINES9"/>
      <sheetName val="Document_Registry10"/>
      <sheetName val="개시대사_(2)10"/>
      <sheetName val="جدول_توزيع_پيشرفت10"/>
      <sheetName val="ALL_LINES10"/>
      <sheetName val="Document_Registry12"/>
      <sheetName val="개시대사_(2)12"/>
      <sheetName val="جدول_توزيع_پيشرفت12"/>
      <sheetName val="ALL_LINES12"/>
      <sheetName val="Document_Registry11"/>
      <sheetName val="개시대사_(2)11"/>
      <sheetName val="جدول_توزيع_پيشرفت11"/>
      <sheetName val="ALL_LINES11"/>
      <sheetName val="Document_Registry13"/>
      <sheetName val="개시대사_(2)13"/>
      <sheetName val="جدول_توزيع_پيشرفت13"/>
      <sheetName val="ALL_LINES13"/>
      <sheetName val="Document_Registry14"/>
      <sheetName val="개시대사_(2)14"/>
      <sheetName val="جدول_توزيع_پيشرفت14"/>
      <sheetName val="ALL_LINES14"/>
      <sheetName val="Document_Registry15"/>
      <sheetName val="개시대사_(2)15"/>
      <sheetName val="جدول_توزيع_پيشرفت15"/>
      <sheetName val="ALL_LINES15"/>
      <sheetName val="Plan_Progress19"/>
      <sheetName val="PLAN_QTY18"/>
      <sheetName val="Steel_Structures18"/>
      <sheetName val="Document_Registry18"/>
      <sheetName val="개시대사_(2)18"/>
      <sheetName val="جدول_توزيع_پيشرفت18"/>
      <sheetName val="ALL_LINES18"/>
      <sheetName val="PLAN_QTY16"/>
      <sheetName val="Steel_Structures16"/>
      <sheetName val="Document_Registry16"/>
      <sheetName val="개시대사_(2)16"/>
      <sheetName val="جدول_توزيع_پيشرفت16"/>
      <sheetName val="ALL_LINES16"/>
      <sheetName val="Plan_Progress18"/>
      <sheetName val="PLAN_QTY17"/>
      <sheetName val="Steel_Structures17"/>
      <sheetName val="Document_Registry17"/>
      <sheetName val="개시대사_(2)17"/>
      <sheetName val="جدول_توزيع_پيشرفت17"/>
      <sheetName val="ALL_LINES17"/>
      <sheetName val="Plan_Progress20"/>
      <sheetName val="PLAN_QTY19"/>
      <sheetName val="Steel_Structures19"/>
      <sheetName val="Document_Registry19"/>
      <sheetName val="개시대사_(2)19"/>
      <sheetName val="جدول_توزيع_پيشرفت19"/>
      <sheetName val="ALL_LINES19"/>
      <sheetName val="Plan_Progress28"/>
      <sheetName val="PLAN_QTY27"/>
      <sheetName val="Steel_Structures27"/>
      <sheetName val="Document_Registry27"/>
      <sheetName val="개시대사_(2)27"/>
      <sheetName val="جدول_توزيع_پيشرفت27"/>
      <sheetName val="ALL_LINES27"/>
      <sheetName val="Plan_Progress21"/>
      <sheetName val="PLAN_QTY20"/>
      <sheetName val="Steel_Structures20"/>
      <sheetName val="Document_Registry20"/>
      <sheetName val="개시대사_(2)20"/>
      <sheetName val="جدول_توزيع_پيشرفت20"/>
      <sheetName val="ALL_LINES20"/>
      <sheetName val="Plan_Progress22"/>
      <sheetName val="PLAN_QTY21"/>
      <sheetName val="Steel_Structures21"/>
      <sheetName val="Document_Registry21"/>
      <sheetName val="개시대사_(2)21"/>
      <sheetName val="جدول_توزيع_پيشرفت21"/>
      <sheetName val="ALL_LINES21"/>
      <sheetName val="Plan_Progress23"/>
      <sheetName val="PLAN_QTY22"/>
      <sheetName val="Steel_Structures22"/>
      <sheetName val="Document_Registry22"/>
      <sheetName val="개시대사_(2)22"/>
      <sheetName val="جدول_توزيع_پيشرفت22"/>
      <sheetName val="ALL_LINES22"/>
      <sheetName val="Plan_Progress24"/>
      <sheetName val="PLAN_QTY23"/>
      <sheetName val="Steel_Structures23"/>
      <sheetName val="Document_Registry23"/>
      <sheetName val="개시대사_(2)23"/>
      <sheetName val="جدول_توزيع_پيشرفت23"/>
      <sheetName val="ALL_LINES23"/>
      <sheetName val="Plan_Progress25"/>
      <sheetName val="PLAN_QTY24"/>
      <sheetName val="Steel_Structures24"/>
      <sheetName val="Document_Registry24"/>
      <sheetName val="개시대사_(2)24"/>
      <sheetName val="جدول_توزيع_پيشرفت24"/>
      <sheetName val="ALL_LINES24"/>
      <sheetName val="Plan_Progress26"/>
      <sheetName val="PLAN_QTY25"/>
      <sheetName val="Steel_Structures25"/>
      <sheetName val="Document_Registry25"/>
      <sheetName val="개시대사_(2)25"/>
      <sheetName val="جدول_توزيع_پيشرفت25"/>
      <sheetName val="ALL_LINES25"/>
      <sheetName val="Plan_Progress27"/>
      <sheetName val="PLAN_QTY26"/>
      <sheetName val="Steel_Structures26"/>
      <sheetName val="Document_Registry26"/>
      <sheetName val="개시대사_(2)26"/>
      <sheetName val="جدول_توزيع_پيشرفت26"/>
      <sheetName val="ALL_LINES26"/>
      <sheetName val="Plan_Progress29"/>
      <sheetName val="PLAN_QTY28"/>
      <sheetName val="Steel_Structures28"/>
      <sheetName val="Document_Registry28"/>
      <sheetName val="개시대사_(2)28"/>
      <sheetName val="جدول_توزيع_پيشرفت28"/>
      <sheetName val="ALL_LINES28"/>
      <sheetName val="Plan_Progress30"/>
      <sheetName val="PLAN_QTY29"/>
      <sheetName val="Steel_Structures29"/>
      <sheetName val="Document_Registry29"/>
      <sheetName val="개시대사_(2)29"/>
      <sheetName val="جدول_توزيع_پيشرفت29"/>
      <sheetName val="ALL_LINES29"/>
      <sheetName val="Plan_Progress36"/>
      <sheetName val="PLAN_QTY35"/>
      <sheetName val="Steel_Structures35"/>
      <sheetName val="Document_Registry35"/>
      <sheetName val="개시대사_(2)35"/>
      <sheetName val="جدول_توزيع_پيشرفت35"/>
      <sheetName val="ALL_LINES35"/>
      <sheetName val="Plan_Progress31"/>
      <sheetName val="PLAN_QTY30"/>
      <sheetName val="Steel_Structures30"/>
      <sheetName val="Document_Registry30"/>
      <sheetName val="개시대사_(2)30"/>
      <sheetName val="جدول_توزيع_پيشرفت30"/>
      <sheetName val="ALL_LINES30"/>
      <sheetName val="Plan_Progress33"/>
      <sheetName val="PLAN_QTY32"/>
      <sheetName val="Steel_Structures32"/>
      <sheetName val="Document_Registry32"/>
      <sheetName val="개시대사_(2)32"/>
      <sheetName val="جدول_توزيع_پيشرفت32"/>
      <sheetName val="ALL_LINES32"/>
      <sheetName val="Plan_Progress32"/>
      <sheetName val="PLAN_QTY31"/>
      <sheetName val="Steel_Structures31"/>
      <sheetName val="Document_Registry31"/>
      <sheetName val="개시대사_(2)31"/>
      <sheetName val="جدول_توزيع_پيشرفت31"/>
      <sheetName val="ALL_LINES31"/>
      <sheetName val="Plan_Progress35"/>
      <sheetName val="PLAN_QTY34"/>
      <sheetName val="Steel_Structures34"/>
      <sheetName val="Document_Registry34"/>
      <sheetName val="개시대사_(2)34"/>
      <sheetName val="جدول_توزيع_پيشرفت34"/>
      <sheetName val="ALL_LINES34"/>
      <sheetName val="Plan_Progress34"/>
      <sheetName val="PLAN_QTY33"/>
      <sheetName val="Steel_Structures33"/>
      <sheetName val="Document_Registry33"/>
      <sheetName val="개시대사_(2)33"/>
      <sheetName val="جدول_توزيع_پيشرفت33"/>
      <sheetName val="ALL_LINES33"/>
      <sheetName val="Plan_Progress37"/>
      <sheetName val="PLAN_QTY36"/>
      <sheetName val="Steel_Structures36"/>
      <sheetName val="Document_Registry36"/>
      <sheetName val="개시대사_(2)36"/>
      <sheetName val="جدول_توزيع_پيشرفت36"/>
      <sheetName val="ALL_LINES36"/>
      <sheetName val="Plan_Progress38"/>
      <sheetName val="PLAN_QTY37"/>
      <sheetName val="Steel_Structures37"/>
      <sheetName val="Document_Registry37"/>
      <sheetName val="개시대사_(2)37"/>
      <sheetName val="جدول_توزيع_پيشرفت37"/>
      <sheetName val="ALL_LINES37"/>
      <sheetName val="Plan_Progress42"/>
      <sheetName val="PLAN_QTY41"/>
      <sheetName val="Steel_Structures41"/>
      <sheetName val="Document_Registry41"/>
      <sheetName val="개시대사_(2)41"/>
      <sheetName val="جدول_توزيع_پيشرفت41"/>
      <sheetName val="ALL_LINES41"/>
      <sheetName val="Plan_Progress39"/>
      <sheetName val="PLAN_QTY38"/>
      <sheetName val="Steel_Structures38"/>
      <sheetName val="Document_Registry38"/>
      <sheetName val="개시대사_(2)38"/>
      <sheetName val="جدول_توزيع_پيشرفت38"/>
      <sheetName val="ALL_LINES38"/>
      <sheetName val="Plan_Progress41"/>
      <sheetName val="PLAN_QTY40"/>
      <sheetName val="Steel_Structures40"/>
      <sheetName val="Document_Registry40"/>
      <sheetName val="개시대사_(2)40"/>
      <sheetName val="جدول_توزيع_پيشرفت40"/>
      <sheetName val="ALL_LINES40"/>
      <sheetName val="Plan_Progress40"/>
      <sheetName val="PLAN_QTY39"/>
      <sheetName val="Steel_Structures39"/>
      <sheetName val="Document_Registry39"/>
      <sheetName val="개시대사_(2)39"/>
      <sheetName val="جدول_توزيع_پيشرفت39"/>
      <sheetName val="ALL_LINES39"/>
      <sheetName val="Plan_Progress43"/>
      <sheetName val="PLAN_QTY42"/>
      <sheetName val="Steel_Structures42"/>
      <sheetName val="Document_Registry42"/>
      <sheetName val="개시대사_(2)42"/>
      <sheetName val="جدول_توزيع_پيشرفت42"/>
      <sheetName val="ALL_LINES42"/>
      <sheetName val="Plan_Progress44"/>
      <sheetName val="PLAN_QTY43"/>
      <sheetName val="Steel_Structures43"/>
      <sheetName val="Document_Registry43"/>
      <sheetName val="개시대사_(2)43"/>
      <sheetName val="جدول_توزيع_پيشرفت43"/>
      <sheetName val="ALL_LINES43"/>
      <sheetName val="Plan_Progress46"/>
      <sheetName val="PLAN_QTY45"/>
      <sheetName val="Steel_Structures45"/>
      <sheetName val="Document_Registry45"/>
      <sheetName val="개시대사_(2)45"/>
      <sheetName val="جدول_توزيع_پيشرفت45"/>
      <sheetName val="ALL_LINES45"/>
      <sheetName val="Plan_Progress45"/>
      <sheetName val="PLAN_QTY44"/>
      <sheetName val="Steel_Structures44"/>
      <sheetName val="Document_Registry44"/>
      <sheetName val="개시대사_(2)44"/>
      <sheetName val="جدول_توزيع_پيشرفت44"/>
      <sheetName val="ALL_LINES44"/>
      <sheetName val="Plan_Progress50"/>
      <sheetName val="PLAN_QTY49"/>
      <sheetName val="Steel_Structures49"/>
      <sheetName val="Document_Registry49"/>
      <sheetName val="개시대사_(2)49"/>
      <sheetName val="جدول_توزيع_پيشرفت49"/>
      <sheetName val="ALL_LINES49"/>
      <sheetName val="Plan_Progress47"/>
      <sheetName val="PLAN_QTY46"/>
      <sheetName val="Steel_Structures46"/>
      <sheetName val="Document_Registry46"/>
      <sheetName val="개시대사_(2)46"/>
      <sheetName val="جدول_توزيع_پيشرفت46"/>
      <sheetName val="ALL_LINES46"/>
      <sheetName val="Plan_Progress48"/>
      <sheetName val="PLAN_QTY47"/>
      <sheetName val="Steel_Structures47"/>
      <sheetName val="Document_Registry47"/>
      <sheetName val="개시대사_(2)47"/>
      <sheetName val="جدول_توزيع_پيشرفت47"/>
      <sheetName val="ALL_LINES47"/>
      <sheetName val="Plan_Progress49"/>
      <sheetName val="PLAN_QTY48"/>
      <sheetName val="Steel_Structures48"/>
      <sheetName val="Document_Registry48"/>
      <sheetName val="개시대사_(2)48"/>
      <sheetName val="جدول_توزيع_پيشرفت48"/>
      <sheetName val="ALL_LINES48"/>
      <sheetName val="Plan_Progress51"/>
      <sheetName val="PLAN_QTY50"/>
      <sheetName val="Steel_Structures50"/>
      <sheetName val="Document_Registry50"/>
      <sheetName val="개시대사_(2)50"/>
      <sheetName val="جدول_توزيع_پيشرفت50"/>
      <sheetName val="ALL_LINES50"/>
      <sheetName val="Plan_Progress55"/>
      <sheetName val="PLAN_QTY54"/>
      <sheetName val="Steel_Structures54"/>
      <sheetName val="Document_Registry54"/>
      <sheetName val="개시대사_(2)54"/>
      <sheetName val="جدول_توزيع_پيشرفت54"/>
      <sheetName val="ALL_LINES54"/>
      <sheetName val="Plan_Progress54"/>
      <sheetName val="PLAN_QTY53"/>
      <sheetName val="Steel_Structures53"/>
      <sheetName val="Document_Registry53"/>
      <sheetName val="개시대사_(2)53"/>
      <sheetName val="جدول_توزيع_پيشرفت53"/>
      <sheetName val="ALL_LINES53"/>
      <sheetName val="Plan_Progress52"/>
      <sheetName val="PLAN_QTY51"/>
      <sheetName val="Steel_Structures51"/>
      <sheetName val="Document_Registry51"/>
      <sheetName val="개시대사_(2)51"/>
      <sheetName val="جدول_توزيع_پيشرفت51"/>
      <sheetName val="ALL_LINES51"/>
      <sheetName val="Plan_Progress53"/>
      <sheetName val="PLAN_QTY52"/>
      <sheetName val="Steel_Structures52"/>
      <sheetName val="Document_Registry52"/>
      <sheetName val="개시대사_(2)52"/>
      <sheetName val="جدول_توزيع_پيشرفت52"/>
      <sheetName val="ALL_LINES52"/>
      <sheetName val="Plan_Progress57"/>
      <sheetName val="PLAN_QTY56"/>
      <sheetName val="Steel_Structures56"/>
      <sheetName val="Document_Registry56"/>
      <sheetName val="개시대사_(2)56"/>
      <sheetName val="جدول_توزيع_پيشرفت56"/>
      <sheetName val="ALL_LINES56"/>
      <sheetName val="Plan_Progress56"/>
      <sheetName val="PLAN_QTY55"/>
      <sheetName val="Steel_Structures55"/>
      <sheetName val="Document_Registry55"/>
      <sheetName val="개시대사_(2)55"/>
      <sheetName val="جدول_توزيع_پيشرفت55"/>
      <sheetName val="ALL_LINES55"/>
      <sheetName val="Plan_Progress60"/>
      <sheetName val="PLAN_QTY59"/>
      <sheetName val="Steel_Structures59"/>
      <sheetName val="Document_Registry59"/>
      <sheetName val="개시대사_(2)59"/>
      <sheetName val="جدول_توزيع_پيشرفت59"/>
      <sheetName val="ALL_LINES59"/>
      <sheetName val="Plan_Progress58"/>
      <sheetName val="PLAN_QTY57"/>
      <sheetName val="Steel_Structures57"/>
      <sheetName val="Document_Registry57"/>
      <sheetName val="개시대사_(2)57"/>
      <sheetName val="جدول_توزيع_پيشرفت57"/>
      <sheetName val="ALL_LINES57"/>
      <sheetName val="Plan_Progress59"/>
      <sheetName val="PLAN_QTY58"/>
      <sheetName val="Steel_Structures58"/>
      <sheetName val="Document_Registry58"/>
      <sheetName val="개시대사_(2)58"/>
      <sheetName val="جدول_توزيع_پيشرفت58"/>
      <sheetName val="ALL_LINES58"/>
      <sheetName val="Plan_Progress62"/>
      <sheetName val="PLAN_QTY61"/>
      <sheetName val="Steel_Structures61"/>
      <sheetName val="Document_Registry61"/>
      <sheetName val="개시대사_(2)61"/>
      <sheetName val="جدول_توزيع_پيشرفت61"/>
      <sheetName val="ALL_LINES61"/>
      <sheetName val="Plan_Progress61"/>
      <sheetName val="PLAN_QTY60"/>
      <sheetName val="Steel_Structures60"/>
      <sheetName val="Document_Registry60"/>
      <sheetName val="개시대사_(2)60"/>
      <sheetName val="جدول_توزيع_پيشرفت60"/>
      <sheetName val="ALL_LINES60"/>
      <sheetName val="Plan_Progress69"/>
      <sheetName val="PLAN_QTY68"/>
      <sheetName val="Steel_Structures68"/>
      <sheetName val="Document_Registry68"/>
      <sheetName val="개시대사_(2)68"/>
      <sheetName val="جدول_توزيع_پيشرفت68"/>
      <sheetName val="ALL_LINES68"/>
      <sheetName val="Plan_Progress63"/>
      <sheetName val="PLAN_QTY62"/>
      <sheetName val="Steel_Structures62"/>
      <sheetName val="Document_Registry62"/>
      <sheetName val="개시대사_(2)62"/>
      <sheetName val="جدول_توزيع_پيشرفت62"/>
      <sheetName val="ALL_LINES62"/>
      <sheetName val="Plan_Progress64"/>
      <sheetName val="PLAN_QTY63"/>
      <sheetName val="Steel_Structures63"/>
      <sheetName val="Document_Registry63"/>
      <sheetName val="개시대사_(2)63"/>
      <sheetName val="جدول_توزيع_پيشرفت63"/>
      <sheetName val="ALL_LINES63"/>
      <sheetName val="Plan_Progress65"/>
      <sheetName val="PLAN_QTY64"/>
      <sheetName val="Steel_Structures64"/>
      <sheetName val="Document_Registry64"/>
      <sheetName val="개시대사_(2)64"/>
      <sheetName val="جدول_توزيع_پيشرفت64"/>
      <sheetName val="ALL_LINES64"/>
      <sheetName val="Plan_Progress66"/>
      <sheetName val="PLAN_QTY65"/>
      <sheetName val="Steel_Structures65"/>
      <sheetName val="Document_Registry65"/>
      <sheetName val="개시대사_(2)65"/>
      <sheetName val="جدول_توزيع_پيشرفت65"/>
      <sheetName val="ALL_LINES65"/>
      <sheetName val="Plan_Progress67"/>
      <sheetName val="PLAN_QTY66"/>
      <sheetName val="Steel_Structures66"/>
      <sheetName val="Document_Registry66"/>
      <sheetName val="개시대사_(2)66"/>
      <sheetName val="جدول_توزيع_پيشرفت66"/>
      <sheetName val="ALL_LINES66"/>
      <sheetName val="Plan_Progress68"/>
      <sheetName val="PLAN_QTY67"/>
      <sheetName val="Steel_Structures67"/>
      <sheetName val="Document_Registry67"/>
      <sheetName val="개시대사_(2)67"/>
      <sheetName val="جدول_توزيع_پيشرفت67"/>
      <sheetName val="ALL_LINES67"/>
      <sheetName val="Plan_Progress76"/>
      <sheetName val="PLAN_QTY75"/>
      <sheetName val="Steel_Structures75"/>
      <sheetName val="Document_Registry75"/>
      <sheetName val="개시대사_(2)75"/>
      <sheetName val="جدول_توزيع_پيشرفت75"/>
      <sheetName val="ALL_LINES75"/>
      <sheetName val="Plan_Progress71"/>
      <sheetName val="PLAN_QTY70"/>
      <sheetName val="Steel_Structures70"/>
      <sheetName val="Document_Registry70"/>
      <sheetName val="개시대사_(2)70"/>
      <sheetName val="جدول_توزيع_پيشرفت70"/>
      <sheetName val="ALL_LINES70"/>
      <sheetName val="Plan_Progress70"/>
      <sheetName val="PLAN_QTY69"/>
      <sheetName val="Steel_Structures69"/>
      <sheetName val="Document_Registry69"/>
      <sheetName val="개시대사_(2)69"/>
      <sheetName val="جدول_توزيع_پيشرفت69"/>
      <sheetName val="ALL_LINES69"/>
      <sheetName val="Plan_Progress72"/>
      <sheetName val="PLAN_QTY71"/>
      <sheetName val="Steel_Structures71"/>
      <sheetName val="Document_Registry71"/>
      <sheetName val="개시대사_(2)71"/>
      <sheetName val="جدول_توزيع_پيشرفت71"/>
      <sheetName val="ALL_LINES71"/>
      <sheetName val="Plan_Progress73"/>
      <sheetName val="PLAN_QTY72"/>
      <sheetName val="Steel_Structures72"/>
      <sheetName val="Document_Registry72"/>
      <sheetName val="개시대사_(2)72"/>
      <sheetName val="جدول_توزيع_پيشرفت72"/>
      <sheetName val="ALL_LINES72"/>
      <sheetName val="Plan_Progress75"/>
      <sheetName val="PLAN_QTY74"/>
      <sheetName val="Steel_Structures74"/>
      <sheetName val="Document_Registry74"/>
      <sheetName val="개시대사_(2)74"/>
      <sheetName val="جدول_توزيع_پيشرفت74"/>
      <sheetName val="ALL_LINES74"/>
      <sheetName val="Plan_Progress74"/>
      <sheetName val="PLAN_QTY73"/>
      <sheetName val="Steel_Structures73"/>
      <sheetName val="Document_Registry73"/>
      <sheetName val="개시대사_(2)73"/>
      <sheetName val="جدول_توزيع_پيشرفت73"/>
      <sheetName val="ALL_LINES73"/>
      <sheetName val="Plan_Progress77"/>
      <sheetName val="PLAN_QTY76"/>
      <sheetName val="Steel_Structures76"/>
      <sheetName val="Document_Registry76"/>
      <sheetName val="개시대사_(2)76"/>
      <sheetName val="جدول_توزيع_پيشرفت76"/>
      <sheetName val="ALL_LINES76"/>
      <sheetName val="Plan_Progress78"/>
      <sheetName val="PLAN_QTY77"/>
      <sheetName val="Steel_Structures77"/>
      <sheetName val="Document_Registry77"/>
      <sheetName val="개시대사_(2)77"/>
      <sheetName val="جدول_توزيع_پيشرفت77"/>
      <sheetName val="ALL_LINES77"/>
      <sheetName val="Plan_Progress79"/>
      <sheetName val="PLAN_QTY78"/>
      <sheetName val="Steel_Structures78"/>
      <sheetName val="Document_Registry78"/>
      <sheetName val="개시대사_(2)78"/>
      <sheetName val="جدول_توزيع_پيشرفت78"/>
      <sheetName val="ALL_LINES78"/>
      <sheetName val="Plan_Progress80"/>
      <sheetName val="PLAN_QTY79"/>
      <sheetName val="Steel_Structures79"/>
      <sheetName val="Document_Registry79"/>
      <sheetName val="개시대사_(2)79"/>
      <sheetName val="جدول_توزيع_پيشرفت79"/>
      <sheetName val="ALL_LINES79"/>
      <sheetName val="Plan_Progress86"/>
      <sheetName val="PLAN_QTY85"/>
      <sheetName val="Steel_Structures85"/>
      <sheetName val="Document_Registry85"/>
      <sheetName val="개시대사_(2)85"/>
      <sheetName val="جدول_توزيع_پيشرفت85"/>
      <sheetName val="ALL_LINES85"/>
      <sheetName val="Plan_Progress81"/>
      <sheetName val="PLAN_QTY80"/>
      <sheetName val="Steel_Structures80"/>
      <sheetName val="Document_Registry80"/>
      <sheetName val="개시대사_(2)80"/>
      <sheetName val="جدول_توزيع_پيشرفت80"/>
      <sheetName val="ALL_LINES80"/>
      <sheetName val="Plan_Progress82"/>
      <sheetName val="PLAN_QTY81"/>
      <sheetName val="Steel_Structures81"/>
      <sheetName val="Document_Registry81"/>
      <sheetName val="개시대사_(2)81"/>
      <sheetName val="جدول_توزيع_پيشرفت81"/>
      <sheetName val="ALL_LINES81"/>
      <sheetName val="Plan_Progress83"/>
      <sheetName val="PLAN_QTY82"/>
      <sheetName val="Steel_Structures82"/>
      <sheetName val="Document_Registry82"/>
      <sheetName val="개시대사_(2)82"/>
      <sheetName val="جدول_توزيع_پيشرفت82"/>
      <sheetName val="ALL_LINES82"/>
      <sheetName val="Plan_Progress85"/>
      <sheetName val="PLAN_QTY84"/>
      <sheetName val="Steel_Structures84"/>
      <sheetName val="Document_Registry84"/>
      <sheetName val="개시대사_(2)84"/>
      <sheetName val="جدول_توزيع_پيشرفت84"/>
      <sheetName val="ALL_LINES84"/>
      <sheetName val="Plan_Progress84"/>
      <sheetName val="PLAN_QTY83"/>
      <sheetName val="Steel_Structures83"/>
      <sheetName val="Document_Registry83"/>
      <sheetName val="개시대사_(2)83"/>
      <sheetName val="جدول_توزيع_پيشرفت83"/>
      <sheetName val="ALL_LINES83"/>
      <sheetName val="Plan_Progress90"/>
      <sheetName val="PLAN_QTY89"/>
      <sheetName val="Steel_Structures89"/>
      <sheetName val="Document_Registry89"/>
      <sheetName val="개시대사_(2)89"/>
      <sheetName val="جدول_توزيع_پيشرفت89"/>
      <sheetName val="ALL_LINES89"/>
      <sheetName val="Plan_Progress87"/>
      <sheetName val="PLAN_QTY86"/>
      <sheetName val="Steel_Structures86"/>
      <sheetName val="Document_Registry86"/>
      <sheetName val="개시대사_(2)86"/>
      <sheetName val="جدول_توزيع_پيشرفت86"/>
      <sheetName val="ALL_LINES86"/>
      <sheetName val="Plan_Progress88"/>
      <sheetName val="PLAN_QTY87"/>
      <sheetName val="Steel_Structures87"/>
      <sheetName val="Document_Registry87"/>
      <sheetName val="개시대사_(2)87"/>
      <sheetName val="جدول_توزيع_پيشرفت87"/>
      <sheetName val="ALL_LINES87"/>
      <sheetName val="Plan_Progress89"/>
      <sheetName val="PLAN_QTY88"/>
      <sheetName val="Steel_Structures88"/>
      <sheetName val="Document_Registry88"/>
      <sheetName val="개시대사_(2)88"/>
      <sheetName val="جدول_توزيع_پيشرفت88"/>
      <sheetName val="ALL_LINES88"/>
      <sheetName val="Plan_Progress106"/>
      <sheetName val="PLAN_QTY105"/>
      <sheetName val="Steel_Structures105"/>
      <sheetName val="Document_Registry105"/>
      <sheetName val="개시대사_(2)105"/>
      <sheetName val="جدول_توزيع_پيشرفت105"/>
      <sheetName val="ALL_LINES105"/>
      <sheetName val="Plan_Progress91"/>
      <sheetName val="PLAN_QTY90"/>
      <sheetName val="Steel_Structures90"/>
      <sheetName val="Document_Registry90"/>
      <sheetName val="개시대사_(2)90"/>
      <sheetName val="جدول_توزيع_پيشرفت90"/>
      <sheetName val="ALL_LINES90"/>
      <sheetName val="Plan_Progress92"/>
      <sheetName val="PLAN_QTY91"/>
      <sheetName val="Steel_Structures91"/>
      <sheetName val="Document_Registry91"/>
      <sheetName val="개시대사_(2)91"/>
      <sheetName val="جدول_توزيع_پيشرفت91"/>
      <sheetName val="ALL_LINES91"/>
      <sheetName val="Plan_Progress93"/>
      <sheetName val="PLAN_QTY92"/>
      <sheetName val="Steel_Structures92"/>
      <sheetName val="Document_Registry92"/>
      <sheetName val="개시대사_(2)92"/>
      <sheetName val="جدول_توزيع_پيشرفت92"/>
      <sheetName val="ALL_LINES92"/>
      <sheetName val="Plan_Progress94"/>
      <sheetName val="PLAN_QTY93"/>
      <sheetName val="Steel_Structures93"/>
      <sheetName val="Document_Registry93"/>
      <sheetName val="개시대사_(2)93"/>
      <sheetName val="جدول_توزيع_پيشرفت93"/>
      <sheetName val="ALL_LINES93"/>
      <sheetName val="Plan_Progress95"/>
      <sheetName val="PLAN_QTY94"/>
      <sheetName val="Steel_Structures94"/>
      <sheetName val="Document_Registry94"/>
      <sheetName val="개시대사_(2)94"/>
      <sheetName val="جدول_توزيع_پيشرفت94"/>
      <sheetName val="ALL_LINES94"/>
      <sheetName val="Plan_Progress96"/>
      <sheetName val="PLAN_QTY95"/>
      <sheetName val="Steel_Structures95"/>
      <sheetName val="Document_Registry95"/>
      <sheetName val="개시대사_(2)95"/>
      <sheetName val="جدول_توزيع_پيشرفت95"/>
      <sheetName val="ALL_LINES95"/>
      <sheetName val="Plan_Progress97"/>
      <sheetName val="PLAN_QTY96"/>
      <sheetName val="Steel_Structures96"/>
      <sheetName val="Document_Registry96"/>
      <sheetName val="개시대사_(2)96"/>
      <sheetName val="جدول_توزيع_پيشرفت96"/>
      <sheetName val="ALL_LINES96"/>
      <sheetName val="Plan_Progress99"/>
      <sheetName val="PLAN_QTY98"/>
      <sheetName val="Steel_Structures98"/>
      <sheetName val="Document_Registry98"/>
      <sheetName val="개시대사_(2)98"/>
      <sheetName val="جدول_توزيع_پيشرفت98"/>
      <sheetName val="ALL_LINES98"/>
      <sheetName val="Plan_Progress98"/>
      <sheetName val="PLAN_QTY97"/>
      <sheetName val="Steel_Structures97"/>
      <sheetName val="Document_Registry97"/>
      <sheetName val="개시대사_(2)97"/>
      <sheetName val="جدول_توزيع_پيشرفت97"/>
      <sheetName val="ALL_LINES97"/>
      <sheetName val="Plan_Progress100"/>
      <sheetName val="PLAN_QTY99"/>
      <sheetName val="Steel_Structures99"/>
      <sheetName val="Document_Registry99"/>
      <sheetName val="개시대사_(2)99"/>
      <sheetName val="جدول_توزيع_پيشرفت99"/>
      <sheetName val="ALL_LINES99"/>
      <sheetName val="Plan_Progress103"/>
      <sheetName val="PLAN_QTY102"/>
      <sheetName val="Steel_Structures102"/>
      <sheetName val="Document_Registry102"/>
      <sheetName val="개시대사_(2)102"/>
      <sheetName val="جدول_توزيع_پيشرفت102"/>
      <sheetName val="ALL_LINES102"/>
      <sheetName val="Plan_Progress101"/>
      <sheetName val="PLAN_QTY100"/>
      <sheetName val="Steel_Structures100"/>
      <sheetName val="Document_Registry100"/>
      <sheetName val="개시대사_(2)100"/>
      <sheetName val="جدول_توزيع_پيشرفت100"/>
      <sheetName val="ALL_LINES100"/>
      <sheetName val="Plan_Progress102"/>
      <sheetName val="PLAN_QTY101"/>
      <sheetName val="Steel_Structures101"/>
      <sheetName val="Document_Registry101"/>
      <sheetName val="개시대사_(2)101"/>
      <sheetName val="جدول_توزيع_پيشرفت101"/>
      <sheetName val="ALL_LINES101"/>
      <sheetName val="Plan_Progress105"/>
      <sheetName val="PLAN_QTY104"/>
      <sheetName val="Steel_Structures104"/>
      <sheetName val="Document_Registry104"/>
      <sheetName val="개시대사_(2)104"/>
      <sheetName val="جدول_توزيع_پيشرفت104"/>
      <sheetName val="ALL_LINES104"/>
      <sheetName val="Plan_Progress104"/>
      <sheetName val="PLAN_QTY103"/>
      <sheetName val="Steel_Structures103"/>
      <sheetName val="Document_Registry103"/>
      <sheetName val="개시대사_(2)103"/>
      <sheetName val="جدول_توزيع_پيشرفت103"/>
      <sheetName val="ALL_LINES103"/>
      <sheetName val="Plan_Progress107"/>
      <sheetName val="PLAN_QTY106"/>
      <sheetName val="Steel_Structures106"/>
      <sheetName val="Document_Registry106"/>
      <sheetName val="개시대사_(2)106"/>
      <sheetName val="جدول_توزيع_پيشرفت106"/>
      <sheetName val="ALL_LINES106"/>
      <sheetName val="Plan_Progress110"/>
      <sheetName val="PLAN_QTY109"/>
      <sheetName val="Steel_Structures109"/>
      <sheetName val="Document_Registry109"/>
      <sheetName val="개시대사_(2)109"/>
      <sheetName val="جدول_توزيع_پيشرفت109"/>
      <sheetName val="ALL_LINES109"/>
      <sheetName val="Plan_Progress109"/>
      <sheetName val="PLAN_QTY108"/>
      <sheetName val="Steel_Structures108"/>
      <sheetName val="Document_Registry108"/>
      <sheetName val="개시대사_(2)108"/>
      <sheetName val="جدول_توزيع_پيشرفت108"/>
      <sheetName val="ALL_LINES108"/>
      <sheetName val="Plan_Progress108"/>
      <sheetName val="PLAN_QTY107"/>
      <sheetName val="Steel_Structures107"/>
      <sheetName val="Document_Registry107"/>
      <sheetName val="개시대사_(2)107"/>
      <sheetName val="جدول_توزيع_پيشرفت107"/>
      <sheetName val="ALL_LINES107"/>
      <sheetName val="Plan_Progress111"/>
      <sheetName val="PLAN_QTY110"/>
      <sheetName val="Steel_Structures110"/>
      <sheetName val="Document_Registry110"/>
      <sheetName val="개시대사_(2)110"/>
      <sheetName val="جدول_توزيع_پيشرفت110"/>
      <sheetName val="ALL_LINES110"/>
      <sheetName val="Plan_Progress114"/>
      <sheetName val="PLAN_QTY113"/>
      <sheetName val="Steel_Structures113"/>
      <sheetName val="Document_Registry113"/>
      <sheetName val="개시대사_(2)113"/>
      <sheetName val="جدول_توزيع_پيشرفت113"/>
      <sheetName val="ALL_LINES113"/>
      <sheetName val="Plan_Progress112"/>
      <sheetName val="PLAN_QTY111"/>
      <sheetName val="Steel_Structures111"/>
      <sheetName val="Document_Registry111"/>
      <sheetName val="개시대사_(2)111"/>
      <sheetName val="جدول_توزيع_پيشرفت111"/>
      <sheetName val="ALL_LINES111"/>
      <sheetName val="Plan_Progress113"/>
      <sheetName val="PLAN_QTY112"/>
      <sheetName val="Steel_Structures112"/>
      <sheetName val="Document_Registry112"/>
      <sheetName val="개시대사_(2)112"/>
      <sheetName val="جدول_توزيع_پيشرفت112"/>
      <sheetName val="ALL_LINES112"/>
      <sheetName val="Plan_Progress116"/>
      <sheetName val="PLAN_QTY115"/>
      <sheetName val="Steel_Structures115"/>
      <sheetName val="Document_Registry115"/>
      <sheetName val="개시대사_(2)115"/>
      <sheetName val="جدول_توزيع_پيشرفت115"/>
      <sheetName val="ALL_LINES115"/>
      <sheetName val="Plan_Progress115"/>
      <sheetName val="PLAN_QTY114"/>
      <sheetName val="Steel_Structures114"/>
      <sheetName val="Document_Registry114"/>
      <sheetName val="개시대사_(2)114"/>
      <sheetName val="جدول_توزيع_پيشرفت114"/>
      <sheetName val="ALL_LINES114"/>
      <sheetName val="Plan_Progress117"/>
      <sheetName val="PLAN_QTY116"/>
      <sheetName val="Steel_Structures116"/>
      <sheetName val="Document_Registry116"/>
      <sheetName val="개시대사_(2)116"/>
      <sheetName val="جدول_توزيع_پيشرفت116"/>
      <sheetName val="ALL_LINES116"/>
      <sheetName val="Plan_Progress120"/>
      <sheetName val="PLAN_QTY119"/>
      <sheetName val="Steel_Structures119"/>
      <sheetName val="Document_Registry119"/>
      <sheetName val="개시대사_(2)119"/>
      <sheetName val="جدول_توزيع_پيشرفت119"/>
      <sheetName val="ALL_LINES119"/>
      <sheetName val="Plan_Progress119"/>
      <sheetName val="PLAN_QTY118"/>
      <sheetName val="Steel_Structures118"/>
      <sheetName val="Document_Registry118"/>
      <sheetName val="개시대사_(2)118"/>
      <sheetName val="جدول_توزيع_پيشرفت118"/>
      <sheetName val="ALL_LINES118"/>
      <sheetName val="Plan_Progress118"/>
      <sheetName val="PLAN_QTY117"/>
      <sheetName val="Steel_Structures117"/>
      <sheetName val="Document_Registry117"/>
      <sheetName val="개시대사_(2)117"/>
      <sheetName val="جدول_توزيع_پيشرفت117"/>
      <sheetName val="ALL_LINES117"/>
      <sheetName val="Plan_Progress126"/>
      <sheetName val="PLAN_QTY125"/>
      <sheetName val="Steel_Structures125"/>
      <sheetName val="Document_Registry125"/>
      <sheetName val="개시대사_(2)125"/>
      <sheetName val="جدول_توزيع_پيشرفت125"/>
      <sheetName val="ALL_LINES125"/>
      <sheetName val="Plan_Progress122"/>
      <sheetName val="PLAN_QTY121"/>
      <sheetName val="Steel_Structures121"/>
      <sheetName val="Document_Registry121"/>
      <sheetName val="개시대사_(2)121"/>
      <sheetName val="جدول_توزيع_پيشرفت121"/>
      <sheetName val="ALL_LINES121"/>
      <sheetName val="Plan_Progress121"/>
      <sheetName val="PLAN_QTY120"/>
      <sheetName val="Steel_Structures120"/>
      <sheetName val="Document_Registry120"/>
      <sheetName val="개시대사_(2)120"/>
      <sheetName val="جدول_توزيع_پيشرفت120"/>
      <sheetName val="ALL_LINES120"/>
      <sheetName val="Plan_Progress123"/>
      <sheetName val="PLAN_QTY122"/>
      <sheetName val="Steel_Structures122"/>
      <sheetName val="Document_Registry122"/>
      <sheetName val="개시대사_(2)122"/>
      <sheetName val="جدول_توزيع_پيشرفت122"/>
      <sheetName val="ALL_LINES122"/>
      <sheetName val="Plan_Progress124"/>
      <sheetName val="PLAN_QTY123"/>
      <sheetName val="Steel_Structures123"/>
      <sheetName val="Document_Registry123"/>
      <sheetName val="개시대사_(2)123"/>
      <sheetName val="جدول_توزيع_پيشرفت123"/>
      <sheetName val="ALL_LINES123"/>
      <sheetName val="Plan_Progress125"/>
      <sheetName val="PLAN_QTY124"/>
      <sheetName val="Steel_Structures124"/>
      <sheetName val="Document_Registry124"/>
      <sheetName val="개시대사_(2)124"/>
      <sheetName val="جدول_توزيع_پيشرفت124"/>
      <sheetName val="ALL_LINES124"/>
      <sheetName val="Plan_Progress127"/>
      <sheetName val="PLAN_QTY126"/>
      <sheetName val="Steel_Structures126"/>
      <sheetName val="Document_Registry126"/>
      <sheetName val="개시대사_(2)126"/>
      <sheetName val="جدول_توزيع_پيشرفت126"/>
      <sheetName val="ALL_LINES126"/>
      <sheetName val="Plan_Progress130"/>
      <sheetName val="PLAN_QTY129"/>
      <sheetName val="Steel_Structures129"/>
      <sheetName val="Document_Registry129"/>
      <sheetName val="개시대사_(2)129"/>
      <sheetName val="جدول_توزيع_پيشرفت129"/>
      <sheetName val="ALL_LINES129"/>
      <sheetName val="Plan_Progress129"/>
      <sheetName val="PLAN_QTY128"/>
      <sheetName val="Steel_Structures128"/>
      <sheetName val="Document_Registry128"/>
      <sheetName val="개시대사_(2)128"/>
      <sheetName val="جدول_توزيع_پيشرفت128"/>
      <sheetName val="ALL_LINES128"/>
      <sheetName val="Plan_Progress128"/>
      <sheetName val="PLAN_QTY127"/>
      <sheetName val="Steel_Structures127"/>
      <sheetName val="Document_Registry127"/>
      <sheetName val="개시대사_(2)127"/>
      <sheetName val="جدول_توزيع_پيشرفت127"/>
      <sheetName val="ALL_LINES127"/>
      <sheetName val="Plan_Progress131"/>
      <sheetName val="PLAN_QTY130"/>
      <sheetName val="Steel_Structures130"/>
      <sheetName val="Document_Registry130"/>
      <sheetName val="개시대사_(2)130"/>
      <sheetName val="جدول_توزيع_پيشرفت130"/>
      <sheetName val="ALL_LINES130"/>
      <sheetName val="Plan_Progress132"/>
      <sheetName val="PLAN_QTY131"/>
      <sheetName val="Steel_Structures131"/>
      <sheetName val="Document_Registry131"/>
      <sheetName val="개시대사_(2)131"/>
      <sheetName val="جدول_توزيع_پيشرفت131"/>
      <sheetName val="ALL_LINES131"/>
      <sheetName val="Plan_Progress136"/>
      <sheetName val="PLAN_QTY135"/>
      <sheetName val="Steel_Structures135"/>
      <sheetName val="Document_Registry135"/>
      <sheetName val="개시대사_(2)135"/>
      <sheetName val="جدول_توزيع_پيشرفت135"/>
      <sheetName val="ALL_LINES135"/>
      <sheetName val="Plan_Progress134"/>
      <sheetName val="PLAN_QTY133"/>
      <sheetName val="Steel_Structures133"/>
      <sheetName val="Document_Registry133"/>
      <sheetName val="개시대사_(2)133"/>
      <sheetName val="جدول_توزيع_پيشرفت133"/>
      <sheetName val="ALL_LINES133"/>
      <sheetName val="Plan_Progress133"/>
      <sheetName val="PLAN_QTY132"/>
      <sheetName val="Steel_Structures132"/>
      <sheetName val="Document_Registry132"/>
      <sheetName val="개시대사_(2)132"/>
      <sheetName val="جدول_توزيع_پيشرفت132"/>
      <sheetName val="ALL_LINES132"/>
      <sheetName val="Plan_Progress135"/>
      <sheetName val="PLAN_QTY134"/>
      <sheetName val="Steel_Structures134"/>
      <sheetName val="Document_Registry134"/>
      <sheetName val="개시대사_(2)134"/>
      <sheetName val="جدول_توزيع_پيشرفت134"/>
      <sheetName val="ALL_LINES134"/>
      <sheetName val="Plan_Progress141"/>
      <sheetName val="PLAN_QTY140"/>
      <sheetName val="Steel_Structures140"/>
      <sheetName val="Document_Registry140"/>
      <sheetName val="개시대사_(2)140"/>
      <sheetName val="جدول_توزيع_پيشرفت140"/>
      <sheetName val="ALL_LINES140"/>
      <sheetName val="Plan_Progress137"/>
      <sheetName val="PLAN_QTY136"/>
      <sheetName val="Steel_Structures136"/>
      <sheetName val="Document_Registry136"/>
      <sheetName val="개시대사_(2)136"/>
      <sheetName val="جدول_توزيع_پيشرفت136"/>
      <sheetName val="ALL_LINES136"/>
      <sheetName val="Plan_Progress138"/>
      <sheetName val="PLAN_QTY137"/>
      <sheetName val="Steel_Structures137"/>
      <sheetName val="Document_Registry137"/>
      <sheetName val="개시대사_(2)137"/>
      <sheetName val="جدول_توزيع_پيشرفت137"/>
      <sheetName val="ALL_LINES137"/>
      <sheetName val="Plan_Progress139"/>
      <sheetName val="PLAN_QTY138"/>
      <sheetName val="Steel_Structures138"/>
      <sheetName val="Document_Registry138"/>
      <sheetName val="개시대사_(2)138"/>
      <sheetName val="جدول_توزيع_پيشرفت138"/>
      <sheetName val="ALL_LINES138"/>
      <sheetName val="Plan_Progress140"/>
      <sheetName val="PLAN_QTY139"/>
      <sheetName val="Steel_Structures139"/>
      <sheetName val="Document_Registry139"/>
      <sheetName val="개시대사_(2)139"/>
      <sheetName val="جدول_توزيع_پيشرفت139"/>
      <sheetName val="ALL_LINES139"/>
      <sheetName val="Plan_Progress142"/>
      <sheetName val="PLAN_QTY141"/>
      <sheetName val="Steel_Structures141"/>
      <sheetName val="Document_Registry141"/>
      <sheetName val="개시대사_(2)141"/>
      <sheetName val="جدول_توزيع_پيشرفت141"/>
      <sheetName val="ALL_LINES141"/>
      <sheetName val="Plan_Progress147"/>
      <sheetName val="PLAN_QTY146"/>
      <sheetName val="Steel_Structures146"/>
      <sheetName val="Document_Registry146"/>
      <sheetName val="개시대사_(2)146"/>
      <sheetName val="جدول_توزيع_پيشرفت146"/>
      <sheetName val="ALL_LINES146"/>
      <sheetName val="Plan_Progress144"/>
      <sheetName val="PLAN_QTY143"/>
      <sheetName val="Steel_Structures143"/>
      <sheetName val="Document_Registry143"/>
      <sheetName val="개시대사_(2)143"/>
      <sheetName val="جدول_توزيع_پيشرفت143"/>
      <sheetName val="ALL_LINES143"/>
      <sheetName val="Plan_Progress143"/>
      <sheetName val="PLAN_QTY142"/>
      <sheetName val="Steel_Structures142"/>
      <sheetName val="Document_Registry142"/>
      <sheetName val="개시대사_(2)142"/>
      <sheetName val="جدول_توزيع_پيشرفت142"/>
      <sheetName val="ALL_LINES142"/>
      <sheetName val="Plan_Progress146"/>
      <sheetName val="PLAN_QTY145"/>
      <sheetName val="Steel_Structures145"/>
      <sheetName val="Document_Registry145"/>
      <sheetName val="개시대사_(2)145"/>
      <sheetName val="جدول_توزيع_پيشرفت145"/>
      <sheetName val="ALL_LINES145"/>
      <sheetName val="Plan_Progress145"/>
      <sheetName val="PLAN_QTY144"/>
      <sheetName val="Steel_Structures144"/>
      <sheetName val="Document_Registry144"/>
      <sheetName val="개시대사_(2)144"/>
      <sheetName val="جدول_توزيع_پيشرفت144"/>
      <sheetName val="ALL_LINES144"/>
      <sheetName val="Plan_Progress150"/>
      <sheetName val="PLAN_QTY149"/>
      <sheetName val="Steel_Structures149"/>
      <sheetName val="Document_Registry149"/>
      <sheetName val="개시대사_(2)149"/>
      <sheetName val="جدول_توزيع_پيشرفت149"/>
      <sheetName val="ALL_LINES149"/>
      <sheetName val="Plan_Progress149"/>
      <sheetName val="PLAN_QTY148"/>
      <sheetName val="Steel_Structures148"/>
      <sheetName val="Document_Registry148"/>
      <sheetName val="개시대사_(2)148"/>
      <sheetName val="جدول_توزيع_پيشرفت148"/>
      <sheetName val="ALL_LINES148"/>
      <sheetName val="Plan_Progress148"/>
      <sheetName val="PLAN_QTY147"/>
      <sheetName val="Steel_Structures147"/>
      <sheetName val="Document_Registry147"/>
      <sheetName val="개시대사_(2)147"/>
      <sheetName val="جدول_توزيع_پيشرفت147"/>
      <sheetName val="ALL_LINES147"/>
      <sheetName val="Plan_Progress151"/>
      <sheetName val="PLAN_QTY150"/>
      <sheetName val="Steel_Structures150"/>
      <sheetName val="Document_Registry150"/>
      <sheetName val="개시대사_(2)150"/>
      <sheetName val="جدول_توزيع_پيشرفت150"/>
      <sheetName val="ALL_LINES150"/>
      <sheetName val="Plan_Progress154"/>
      <sheetName val="PLAN_QTY153"/>
      <sheetName val="Steel_Structures153"/>
      <sheetName val="Document_Registry153"/>
      <sheetName val="개시대사_(2)153"/>
      <sheetName val="جدول_توزيع_پيشرفت153"/>
      <sheetName val="ALL_LINES153"/>
      <sheetName val="Plan_Progress152"/>
      <sheetName val="PLAN_QTY151"/>
      <sheetName val="Steel_Structures151"/>
      <sheetName val="Document_Registry151"/>
      <sheetName val="개시대사_(2)151"/>
      <sheetName val="جدول_توزيع_پيشرفت151"/>
      <sheetName val="ALL_LINES151"/>
      <sheetName val="Plan_Progress153"/>
      <sheetName val="PLAN_QTY152"/>
      <sheetName val="Steel_Structures152"/>
      <sheetName val="Document_Registry152"/>
      <sheetName val="개시대사_(2)152"/>
      <sheetName val="جدول_توزيع_پيشرفت152"/>
      <sheetName val="ALL_LINES152"/>
      <sheetName val="آخرین_وضعیت"/>
      <sheetName val="VC2_8_98"/>
      <sheetName val="97_사업추정(WEKI)"/>
      <sheetName val="P_M_별"/>
      <sheetName val="Piping_Design_Data"/>
      <sheetName val="소상_&quot;1&quot;"/>
      <sheetName val="97년_SEACO예산"/>
      <sheetName val="DESIGN_CRETERIA"/>
      <sheetName val="I_O_Module"/>
      <sheetName val="I_O_List"/>
      <sheetName val="Unit_49_분개표"/>
      <sheetName val="Unit_76_분개표"/>
      <sheetName val="COPR_LATE_25_03REV05_ATT"/>
      <sheetName val="QY_PROGRESS2 (2)"/>
      <sheetName val="ج"/>
      <sheetName val="GN"/>
      <sheetName val="Plan_Progress157"/>
      <sheetName val="Document_Registry156"/>
      <sheetName val="개시대사_(2)156"/>
      <sheetName val="جدول_توزيع_پيشرفت156"/>
      <sheetName val="PLAN_QTY156"/>
      <sheetName val="Steel_Structures156"/>
      <sheetName val="ALL_LINES156"/>
      <sheetName val="4_2_12"/>
      <sheetName val="TOTAL_EP2"/>
      <sheetName val="VC2_8_983"/>
      <sheetName val="97_사업추정(WEKI)3"/>
      <sheetName val="P_M_별3"/>
      <sheetName val="Piping_Design_Data3"/>
      <sheetName val="소상_&quot;1&quot;3"/>
      <sheetName val="97년_SEACO예산3"/>
      <sheetName val="DESIGN_CRETERIA3"/>
      <sheetName val="I_O_Module3"/>
      <sheetName val="I_O_List3"/>
      <sheetName val="Unit_49_분개표3"/>
      <sheetName val="Unit_76_분개표3"/>
      <sheetName val="COPR_LATE_25_03REV05_ATT3"/>
      <sheetName val="آخرین_وضعیت3"/>
      <sheetName val="Doc_List2"/>
      <sheetName val="QY_PROGRESS2_(2)2"/>
      <sheetName val="SUMMARY_SHEET2"/>
      <sheetName val="ةéطس-بسوآهè_-هدآضبè2"/>
      <sheetName val="Plan_Progress155"/>
      <sheetName val="Document_Registry154"/>
      <sheetName val="개시대사_(2)154"/>
      <sheetName val="جدول_توزيع_پيشرفت154"/>
      <sheetName val="PLAN_QTY154"/>
      <sheetName val="Steel_Structures154"/>
      <sheetName val="ALL_LINES154"/>
      <sheetName val="4_2_1"/>
      <sheetName val="TOTAL_EP"/>
      <sheetName val="VC2_8_981"/>
      <sheetName val="97_사업추정(WEKI)1"/>
      <sheetName val="P_M_별1"/>
      <sheetName val="Piping_Design_Data1"/>
      <sheetName val="소상_&quot;1&quot;1"/>
      <sheetName val="97년_SEACO예산1"/>
      <sheetName val="DESIGN_CRETERIA1"/>
      <sheetName val="I_O_Module1"/>
      <sheetName val="I_O_List1"/>
      <sheetName val="Unit_49_분개표1"/>
      <sheetName val="Unit_76_분개표1"/>
      <sheetName val="COPR_LATE_25_03REV05_ATT1"/>
      <sheetName val="آخرین_وضعیت1"/>
      <sheetName val="Doc_List"/>
      <sheetName val="QY_PROGRESS2_(2)"/>
      <sheetName val="SUMMARY_SHEET"/>
      <sheetName val="ةéطس-بسوآهè_-هدآضبè"/>
      <sheetName val="Plan_Progress156"/>
      <sheetName val="Document_Registry155"/>
      <sheetName val="개시대사_(2)155"/>
      <sheetName val="جدول_توزيع_پيشرفت155"/>
      <sheetName val="PLAN_QTY155"/>
      <sheetName val="Steel_Structures155"/>
      <sheetName val="ALL_LINES155"/>
      <sheetName val="4_2_11"/>
      <sheetName val="TOTAL_EP1"/>
      <sheetName val="VC2_8_982"/>
      <sheetName val="97_사업추정(WEKI)2"/>
      <sheetName val="P_M_별2"/>
      <sheetName val="Piping_Design_Data2"/>
      <sheetName val="소상_&quot;1&quot;2"/>
      <sheetName val="97년_SEACO예산2"/>
      <sheetName val="DESIGN_CRETERIA2"/>
      <sheetName val="I_O_Module2"/>
      <sheetName val="I_O_List2"/>
      <sheetName val="Unit_49_분개표2"/>
      <sheetName val="Unit_76_분개표2"/>
      <sheetName val="COPR_LATE_25_03REV05_ATT2"/>
      <sheetName val="آخرین_وضعیت2"/>
      <sheetName val="Doc_List1"/>
      <sheetName val="QY_PROGRESS2_(2)1"/>
      <sheetName val="SUMMARY_SHEET1"/>
      <sheetName val="ةéطس-بسوآهè_-هدآضبè1"/>
      <sheetName val="Plan_Progress158"/>
      <sheetName val="Document_Registry157"/>
      <sheetName val="개시대사_(2)157"/>
      <sheetName val="جدول_توزيع_پيشرفت157"/>
      <sheetName val="PLAN_QTY157"/>
      <sheetName val="Steel_Structures157"/>
      <sheetName val="ALL_LINES157"/>
      <sheetName val="4_2_13"/>
      <sheetName val="TOTAL_EP3"/>
      <sheetName val="VC2_8_984"/>
      <sheetName val="97_사업추정(WEKI)4"/>
      <sheetName val="P_M_별4"/>
      <sheetName val="Piping_Design_Data4"/>
      <sheetName val="소상_&quot;1&quot;4"/>
      <sheetName val="97년_SEACO예산4"/>
      <sheetName val="DESIGN_CRETERIA4"/>
      <sheetName val="I_O_Module4"/>
      <sheetName val="I_O_List4"/>
      <sheetName val="Unit_49_분개표4"/>
      <sheetName val="Unit_76_분개표4"/>
      <sheetName val="COPR_LATE_25_03REV05_ATT4"/>
      <sheetName val="آخرین_وضعیت4"/>
      <sheetName val="Doc_List3"/>
      <sheetName val="QY_PROGRESS2_(2)3"/>
      <sheetName val="SUMMARY_SHEET3"/>
      <sheetName val="ةéطس-بسوآهè_-هدآضبè3"/>
      <sheetName val="Plan_Progress159"/>
      <sheetName val="Document_Registry158"/>
      <sheetName val="개시대사_(2)158"/>
      <sheetName val="جدول_توزيع_پيشرفت158"/>
      <sheetName val="PLAN_QTY158"/>
      <sheetName val="Steel_Structures158"/>
      <sheetName val="ALL_LINES158"/>
      <sheetName val="4_2_14"/>
      <sheetName val="TOTAL_EP4"/>
      <sheetName val="VC2_8_985"/>
      <sheetName val="97_사업추정(WEKI)5"/>
      <sheetName val="P_M_별5"/>
      <sheetName val="Piping_Design_Data5"/>
      <sheetName val="소상_&quot;1&quot;5"/>
      <sheetName val="97년_SEACO예산5"/>
      <sheetName val="DESIGN_CRETERIA5"/>
      <sheetName val="I_O_Module5"/>
      <sheetName val="I_O_List5"/>
      <sheetName val="Unit_49_분개표5"/>
      <sheetName val="Unit_76_분개표5"/>
      <sheetName val="COPR_LATE_25_03REV05_ATT5"/>
      <sheetName val="آخرین_وضعیت5"/>
      <sheetName val="Doc_List4"/>
      <sheetName val="QY_PROGRESS2_(2)4"/>
      <sheetName val="SUMMARY_SHEET4"/>
      <sheetName val="ةéطس-بسوآهè_-هدآضبè4"/>
      <sheetName val="Plan_Progress160"/>
      <sheetName val="Document_Registry159"/>
      <sheetName val="개시대사_(2)159"/>
      <sheetName val="جدول_توزيع_پيشرفت159"/>
      <sheetName val="PLAN_QTY159"/>
      <sheetName val="Steel_Structures159"/>
      <sheetName val="ALL_LINES159"/>
      <sheetName val="4_2_15"/>
      <sheetName val="TOTAL_EP5"/>
      <sheetName val="VC2_8_986"/>
      <sheetName val="97_사업추정(WEKI)6"/>
      <sheetName val="P_M_별6"/>
      <sheetName val="Piping_Design_Data6"/>
      <sheetName val="소상_&quot;1&quot;6"/>
      <sheetName val="97년_SEACO예산6"/>
      <sheetName val="DESIGN_CRETERIA6"/>
      <sheetName val="I_O_Module6"/>
      <sheetName val="I_O_List6"/>
      <sheetName val="Unit_49_분개표6"/>
      <sheetName val="Unit_76_분개표6"/>
      <sheetName val="COPR_LATE_25_03REV05_ATT6"/>
      <sheetName val="آخرین_وضعیت6"/>
      <sheetName val="Doc_List5"/>
      <sheetName val="QY_PROGRESS2_(2)5"/>
      <sheetName val="SUMMARY_SHEET5"/>
      <sheetName val="ةéطس-بسوآهè_-هدآضبè5"/>
      <sheetName val="Summary Sheets"/>
      <sheetName val="200"/>
      <sheetName val="Summary"/>
      <sheetName val="SUM"/>
      <sheetName val="Plan_Progress161"/>
      <sheetName val="Document_Registry160"/>
      <sheetName val="개시대사_(2)160"/>
      <sheetName val="جدول_توزيع_پيشرفت160"/>
      <sheetName val="PLAN_QTY160"/>
      <sheetName val="Steel_Structures160"/>
      <sheetName val="ALL_LINES160"/>
      <sheetName val="4_2_16"/>
      <sheetName val="TOTAL_EP6"/>
      <sheetName val="VC2_8_987"/>
      <sheetName val="97_사업추정(WEKI)7"/>
      <sheetName val="P_M_별7"/>
      <sheetName val="Piping_Design_Data7"/>
      <sheetName val="소상_&quot;1&quot;7"/>
      <sheetName val="97년_SEACO예산7"/>
      <sheetName val="DESIGN_CRETERIA7"/>
      <sheetName val="I_O_Module7"/>
      <sheetName val="I_O_List7"/>
      <sheetName val="Unit_49_분개표7"/>
      <sheetName val="Unit_76_분개표7"/>
      <sheetName val="COPR_LATE_25_03REV05_ATT7"/>
      <sheetName val="آخرین_وضعیت7"/>
      <sheetName val="Doc_List6"/>
      <sheetName val="QY_PROGRESS2_(2)6"/>
      <sheetName val="SUMMARY_SHEET6"/>
      <sheetName val="ةéطس-بسوآهè_-هدآضبè6"/>
      <sheetName val="Ph19.LPG.E Report"/>
      <sheetName val="Settings"/>
      <sheetName val="SINT"/>
      <sheetName val="Cover"/>
      <sheetName val="E1"/>
      <sheetName val="Sheet2"/>
      <sheetName val="Sheet3"/>
      <sheetName val="Unit MH"/>
      <sheetName val="%Actual"/>
      <sheetName val="LV MOTOR(2)"/>
      <sheetName val="Off gas ex Platform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 refreshError="1"/>
      <sheetData sheetId="1177" refreshError="1"/>
      <sheetData sheetId="1178" refreshError="1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 refreshError="1"/>
      <sheetData sheetId="1336" refreshError="1"/>
      <sheetData sheetId="1337" refreshError="1"/>
      <sheetData sheetId="1338" refreshError="1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ipline Registry"/>
      <sheetName val="Document Registry"/>
      <sheetName val="Internal Documents"/>
      <sheetName val="Sheet1"/>
    </sheetNames>
    <sheetDataSet>
      <sheetData sheetId="0">
        <row r="26">
          <cell r="Q26" t="str">
            <v>N</v>
          </cell>
          <cell r="R26">
            <v>0</v>
          </cell>
          <cell r="S26">
            <v>0</v>
          </cell>
        </row>
        <row r="27">
          <cell r="Q27" t="str">
            <v>1st</v>
          </cell>
          <cell r="R27">
            <v>1</v>
          </cell>
          <cell r="S27">
            <v>0.3</v>
          </cell>
        </row>
        <row r="28">
          <cell r="Q28" t="str">
            <v>2nd</v>
          </cell>
          <cell r="R28">
            <v>2</v>
          </cell>
          <cell r="S28">
            <v>0.7</v>
          </cell>
        </row>
        <row r="29">
          <cell r="Q29" t="str">
            <v>C</v>
          </cell>
          <cell r="R29">
            <v>3</v>
          </cell>
          <cell r="S29">
            <v>0.7</v>
          </cell>
        </row>
        <row r="30">
          <cell r="Q30" t="str">
            <v>A</v>
          </cell>
          <cell r="R30">
            <v>4</v>
          </cell>
          <cell r="S30">
            <v>0.95</v>
          </cell>
        </row>
        <row r="31">
          <cell r="Q31" t="str">
            <v>DIST</v>
          </cell>
          <cell r="R31">
            <v>5</v>
          </cell>
          <cell r="S31">
            <v>1</v>
          </cell>
        </row>
        <row r="34">
          <cell r="Q34" t="str">
            <v>!</v>
          </cell>
        </row>
      </sheetData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Board"/>
      <sheetName val="mp weekly"/>
      <sheetName val="mch weekly"/>
      <sheetName val="mp"/>
      <sheetName val="mch"/>
      <sheetName val="mp japan"/>
      <sheetName val="Distribution"/>
      <sheetName val="format"/>
      <sheetName val="00"/>
      <sheetName val="01"/>
      <sheetName val="C1"/>
      <sheetName val="C2"/>
      <sheetName val="C3"/>
      <sheetName val="C4"/>
      <sheetName val="C5"/>
      <sheetName val="C6"/>
      <sheetName val="C7"/>
      <sheetName val="C8"/>
      <sheetName val="C9"/>
      <sheetName val="C10"/>
      <sheetName val="B1"/>
      <sheetName val="B2"/>
      <sheetName val="B3"/>
      <sheetName val="M1"/>
      <sheetName val="M2"/>
      <sheetName val="M3"/>
      <sheetName val="M5"/>
      <sheetName val="M6"/>
      <sheetName val="M7"/>
      <sheetName val="M8"/>
      <sheetName val="T1"/>
      <sheetName val="T2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SC Graph"/>
      <sheetName val="Direct 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FB213">
            <v>0</v>
          </cell>
          <cell r="FC213">
            <v>0</v>
          </cell>
          <cell r="FD213">
            <v>1</v>
          </cell>
          <cell r="FE213">
            <v>0</v>
          </cell>
          <cell r="FF213">
            <v>0</v>
          </cell>
          <cell r="FG213">
            <v>1</v>
          </cell>
          <cell r="FH213">
            <v>1</v>
          </cell>
          <cell r="FI213">
            <v>0</v>
          </cell>
          <cell r="FJ213">
            <v>0.42857142857142855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FB216">
            <v>0</v>
          </cell>
          <cell r="FC216">
            <v>0</v>
          </cell>
          <cell r="FD216">
            <v>1</v>
          </cell>
          <cell r="FE216">
            <v>0</v>
          </cell>
          <cell r="FF216">
            <v>0</v>
          </cell>
          <cell r="FG216">
            <v>1</v>
          </cell>
          <cell r="FH216">
            <v>1</v>
          </cell>
          <cell r="FI216">
            <v>0</v>
          </cell>
          <cell r="FJ216">
            <v>0.42857142857142855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FB220">
            <v>0</v>
          </cell>
          <cell r="FC220">
            <v>0</v>
          </cell>
          <cell r="FD220">
            <v>1</v>
          </cell>
          <cell r="FE220">
            <v>1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0.2857142857142857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1</v>
          </cell>
          <cell r="FF228">
            <v>1</v>
          </cell>
          <cell r="FG228">
            <v>1</v>
          </cell>
          <cell r="FH228">
            <v>1</v>
          </cell>
          <cell r="FI228">
            <v>2</v>
          </cell>
          <cell r="FJ228">
            <v>0.8571428571428571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FB229">
            <v>0</v>
          </cell>
          <cell r="FC229">
            <v>0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0.8571428571428571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FB231">
            <v>0</v>
          </cell>
          <cell r="FC231">
            <v>0</v>
          </cell>
          <cell r="FD231">
            <v>1</v>
          </cell>
          <cell r="FE231">
            <v>1</v>
          </cell>
          <cell r="FF231">
            <v>1</v>
          </cell>
          <cell r="FG231">
            <v>1</v>
          </cell>
          <cell r="FH231">
            <v>1</v>
          </cell>
          <cell r="FI231">
            <v>1</v>
          </cell>
          <cell r="FJ231">
            <v>0.8571428571428571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FB238">
            <v>0</v>
          </cell>
          <cell r="FC238">
            <v>0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0.8571428571428571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6</v>
          </cell>
          <cell r="FE241">
            <v>5</v>
          </cell>
          <cell r="FF241">
            <v>4</v>
          </cell>
          <cell r="FG241">
            <v>6</v>
          </cell>
          <cell r="FH241">
            <v>6</v>
          </cell>
          <cell r="FI241">
            <v>5</v>
          </cell>
          <cell r="FJ241">
            <v>4.5714285714285712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1</v>
          </cell>
          <cell r="FF271">
            <v>0</v>
          </cell>
          <cell r="FG271">
            <v>1</v>
          </cell>
          <cell r="FH271">
            <v>1</v>
          </cell>
          <cell r="FI271">
            <v>0</v>
          </cell>
          <cell r="FJ271">
            <v>0.42857142857142855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1</v>
          </cell>
          <cell r="FF292">
            <v>0</v>
          </cell>
          <cell r="FG292">
            <v>1</v>
          </cell>
          <cell r="FH292">
            <v>1</v>
          </cell>
          <cell r="FI292">
            <v>0</v>
          </cell>
          <cell r="FJ292">
            <v>0.42857142857142855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FB315">
            <v>0</v>
          </cell>
          <cell r="FC315">
            <v>0</v>
          </cell>
          <cell r="FD315">
            <v>1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0.14285714285714285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FB318">
            <v>0</v>
          </cell>
          <cell r="FC318">
            <v>0</v>
          </cell>
          <cell r="FD318">
            <v>1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0.14285714285714285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FB322">
            <v>0</v>
          </cell>
          <cell r="FC322">
            <v>0</v>
          </cell>
          <cell r="FD322">
            <v>1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0.14285714285714285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1</v>
          </cell>
          <cell r="FF330">
            <v>1</v>
          </cell>
          <cell r="FG330">
            <v>0</v>
          </cell>
          <cell r="FH330">
            <v>0</v>
          </cell>
          <cell r="FI330">
            <v>0</v>
          </cell>
          <cell r="FJ330">
            <v>0.2857142857142857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FB331">
            <v>0</v>
          </cell>
          <cell r="FC331">
            <v>0</v>
          </cell>
          <cell r="FD331">
            <v>1</v>
          </cell>
          <cell r="FE331">
            <v>1</v>
          </cell>
          <cell r="FF331">
            <v>1</v>
          </cell>
          <cell r="FG331">
            <v>0</v>
          </cell>
          <cell r="FH331">
            <v>0</v>
          </cell>
          <cell r="FI331">
            <v>0</v>
          </cell>
          <cell r="FJ331">
            <v>0.42857142857142855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FB333">
            <v>0</v>
          </cell>
          <cell r="FC333">
            <v>0</v>
          </cell>
          <cell r="FD333">
            <v>1</v>
          </cell>
          <cell r="FE333">
            <v>1</v>
          </cell>
          <cell r="FF333">
            <v>1</v>
          </cell>
          <cell r="FG333">
            <v>0</v>
          </cell>
          <cell r="FH333">
            <v>0</v>
          </cell>
          <cell r="FI333">
            <v>0</v>
          </cell>
          <cell r="FJ333">
            <v>0.42857142857142855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FB340">
            <v>0</v>
          </cell>
          <cell r="FC340">
            <v>0</v>
          </cell>
          <cell r="FD340">
            <v>1</v>
          </cell>
          <cell r="FE340">
            <v>1</v>
          </cell>
          <cell r="FF340">
            <v>1</v>
          </cell>
          <cell r="FG340">
            <v>0</v>
          </cell>
          <cell r="FH340">
            <v>0</v>
          </cell>
          <cell r="FI340">
            <v>0</v>
          </cell>
          <cell r="FJ340">
            <v>0.42857142857142855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FB342">
            <v>0</v>
          </cell>
          <cell r="FC342">
            <v>0</v>
          </cell>
          <cell r="FJ342">
            <v>0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6</v>
          </cell>
          <cell r="FE343">
            <v>4</v>
          </cell>
          <cell r="FF343">
            <v>4</v>
          </cell>
          <cell r="FG343">
            <v>0</v>
          </cell>
          <cell r="FH343">
            <v>0</v>
          </cell>
          <cell r="FI343">
            <v>0</v>
          </cell>
          <cell r="FJ343">
            <v>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0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2</v>
          </cell>
          <cell r="P193">
            <v>2</v>
          </cell>
          <cell r="Q193">
            <v>2</v>
          </cell>
          <cell r="R193">
            <v>2</v>
          </cell>
          <cell r="S193">
            <v>2</v>
          </cell>
          <cell r="T193">
            <v>1</v>
          </cell>
          <cell r="U193">
            <v>1</v>
          </cell>
          <cell r="V193">
            <v>1.7142857142857142</v>
          </cell>
          <cell r="W193">
            <v>1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1.8571428571428572</v>
          </cell>
          <cell r="AE193">
            <v>4</v>
          </cell>
          <cell r="AF193">
            <v>3</v>
          </cell>
          <cell r="AG193">
            <v>3</v>
          </cell>
          <cell r="AH193">
            <v>2</v>
          </cell>
          <cell r="AI193">
            <v>2</v>
          </cell>
          <cell r="AJ193">
            <v>4</v>
          </cell>
          <cell r="AK193">
            <v>2</v>
          </cell>
          <cell r="AL193">
            <v>2.8571428571428572</v>
          </cell>
          <cell r="AM193">
            <v>2</v>
          </cell>
          <cell r="AN193">
            <v>2</v>
          </cell>
          <cell r="AO193">
            <v>2</v>
          </cell>
          <cell r="AP193">
            <v>1</v>
          </cell>
          <cell r="AQ193">
            <v>2</v>
          </cell>
          <cell r="AR193">
            <v>2</v>
          </cell>
          <cell r="AS193">
            <v>2</v>
          </cell>
          <cell r="AT193">
            <v>1.8571428571428572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  <cell r="AZ193">
            <v>2</v>
          </cell>
          <cell r="BA193">
            <v>2</v>
          </cell>
          <cell r="BB193">
            <v>2</v>
          </cell>
          <cell r="BC193">
            <v>2</v>
          </cell>
          <cell r="BD193">
            <v>2</v>
          </cell>
          <cell r="BE193">
            <v>2</v>
          </cell>
          <cell r="BF193">
            <v>2</v>
          </cell>
          <cell r="BG193">
            <v>2</v>
          </cell>
          <cell r="BH193">
            <v>2</v>
          </cell>
          <cell r="BI193">
            <v>2</v>
          </cell>
          <cell r="BJ193">
            <v>2</v>
          </cell>
          <cell r="BK193">
            <v>2</v>
          </cell>
          <cell r="BL193">
            <v>2</v>
          </cell>
          <cell r="BM193">
            <v>2</v>
          </cell>
          <cell r="BN193">
            <v>1</v>
          </cell>
          <cell r="BO193">
            <v>2</v>
          </cell>
          <cell r="BP193">
            <v>2</v>
          </cell>
          <cell r="BQ193">
            <v>1</v>
          </cell>
          <cell r="BR193">
            <v>1.7142857142857142</v>
          </cell>
          <cell r="BS193">
            <v>1</v>
          </cell>
          <cell r="BT193">
            <v>0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1.5714285714285714</v>
          </cell>
          <cell r="CA193">
            <v>2</v>
          </cell>
          <cell r="CB193">
            <v>2</v>
          </cell>
          <cell r="CC193">
            <v>2</v>
          </cell>
          <cell r="CD193">
            <v>2</v>
          </cell>
          <cell r="CE193">
            <v>2</v>
          </cell>
          <cell r="CF193">
            <v>2</v>
          </cell>
          <cell r="CG193">
            <v>2</v>
          </cell>
          <cell r="CH193">
            <v>2</v>
          </cell>
          <cell r="CI193">
            <v>2</v>
          </cell>
          <cell r="CJ193">
            <v>2</v>
          </cell>
          <cell r="CK193">
            <v>2</v>
          </cell>
          <cell r="CL193">
            <v>2</v>
          </cell>
          <cell r="CM193">
            <v>2</v>
          </cell>
          <cell r="CN193">
            <v>2</v>
          </cell>
          <cell r="CO193">
            <v>2</v>
          </cell>
          <cell r="CP193">
            <v>2</v>
          </cell>
          <cell r="CQ193">
            <v>2</v>
          </cell>
          <cell r="CR193">
            <v>2</v>
          </cell>
          <cell r="CS193">
            <v>2</v>
          </cell>
          <cell r="CT193">
            <v>2</v>
          </cell>
          <cell r="CU193">
            <v>2</v>
          </cell>
          <cell r="CV193">
            <v>2</v>
          </cell>
          <cell r="CW193">
            <v>2</v>
          </cell>
          <cell r="CX193">
            <v>2</v>
          </cell>
          <cell r="CY193">
            <v>2</v>
          </cell>
          <cell r="CZ193">
            <v>2</v>
          </cell>
          <cell r="DA193">
            <v>2</v>
          </cell>
          <cell r="DB193">
            <v>2</v>
          </cell>
          <cell r="DC193">
            <v>2</v>
          </cell>
          <cell r="DD193">
            <v>1</v>
          </cell>
          <cell r="DE193">
            <v>1</v>
          </cell>
          <cell r="DF193">
            <v>1.7142857142857142</v>
          </cell>
          <cell r="DG193">
            <v>1</v>
          </cell>
          <cell r="DH193">
            <v>1</v>
          </cell>
          <cell r="DI193">
            <v>1</v>
          </cell>
          <cell r="DJ193">
            <v>1</v>
          </cell>
          <cell r="DK193">
            <v>1</v>
          </cell>
          <cell r="DL193">
            <v>2</v>
          </cell>
          <cell r="DM193">
            <v>1</v>
          </cell>
          <cell r="DN193">
            <v>1.1428571428571428</v>
          </cell>
          <cell r="DO193">
            <v>1</v>
          </cell>
          <cell r="DP193">
            <v>2</v>
          </cell>
          <cell r="DQ193">
            <v>1</v>
          </cell>
          <cell r="DR193">
            <v>1</v>
          </cell>
          <cell r="DS193">
            <v>1</v>
          </cell>
          <cell r="DT193">
            <v>1</v>
          </cell>
          <cell r="DU193">
            <v>1</v>
          </cell>
          <cell r="DV193">
            <v>1.1428571428571428</v>
          </cell>
          <cell r="DW193">
            <v>1</v>
          </cell>
          <cell r="DX193">
            <v>1</v>
          </cell>
          <cell r="DY193">
            <v>1</v>
          </cell>
          <cell r="DZ193">
            <v>1</v>
          </cell>
          <cell r="EA193">
            <v>1</v>
          </cell>
          <cell r="EB193">
            <v>1</v>
          </cell>
          <cell r="EC193">
            <v>1</v>
          </cell>
          <cell r="ED193">
            <v>1</v>
          </cell>
          <cell r="EE193">
            <v>1</v>
          </cell>
          <cell r="EF193">
            <v>1</v>
          </cell>
          <cell r="EG193">
            <v>1</v>
          </cell>
          <cell r="EH193">
            <v>1</v>
          </cell>
          <cell r="EI193">
            <v>1</v>
          </cell>
          <cell r="EJ193">
            <v>1</v>
          </cell>
          <cell r="EK193">
            <v>1</v>
          </cell>
          <cell r="EL193">
            <v>1</v>
          </cell>
          <cell r="EM193">
            <v>1</v>
          </cell>
          <cell r="EN193">
            <v>1</v>
          </cell>
          <cell r="EO193">
            <v>1</v>
          </cell>
          <cell r="EP193">
            <v>1</v>
          </cell>
          <cell r="EQ193">
            <v>1</v>
          </cell>
          <cell r="ER193">
            <v>1</v>
          </cell>
          <cell r="ES193">
            <v>1</v>
          </cell>
          <cell r="ET193">
            <v>1</v>
          </cell>
          <cell r="EU193">
            <v>1</v>
          </cell>
          <cell r="EV193">
            <v>1</v>
          </cell>
          <cell r="EW193">
            <v>1</v>
          </cell>
          <cell r="EX193">
            <v>1</v>
          </cell>
          <cell r="EY193">
            <v>1</v>
          </cell>
          <cell r="EZ193">
            <v>1</v>
          </cell>
          <cell r="FA193">
            <v>1</v>
          </cell>
          <cell r="FB193">
            <v>1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2</v>
          </cell>
          <cell r="FJ193">
            <v>1.1428571428571428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1</v>
          </cell>
          <cell r="P194">
            <v>1</v>
          </cell>
          <cell r="Q194">
            <v>1</v>
          </cell>
          <cell r="R194">
            <v>1</v>
          </cell>
          <cell r="S194">
            <v>0</v>
          </cell>
          <cell r="T194">
            <v>1</v>
          </cell>
          <cell r="U194">
            <v>1</v>
          </cell>
          <cell r="V194">
            <v>0.8571428571428571</v>
          </cell>
          <cell r="W194">
            <v>1</v>
          </cell>
          <cell r="X194">
            <v>1</v>
          </cell>
          <cell r="Y194">
            <v>1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1</v>
          </cell>
          <cell r="AE194">
            <v>1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1</v>
          </cell>
          <cell r="AK194">
            <v>1</v>
          </cell>
          <cell r="AL194">
            <v>0.5714285714285714</v>
          </cell>
          <cell r="AM194">
            <v>1</v>
          </cell>
          <cell r="AN194">
            <v>1</v>
          </cell>
          <cell r="AO194">
            <v>1</v>
          </cell>
          <cell r="AP194">
            <v>1</v>
          </cell>
          <cell r="AQ194">
            <v>1</v>
          </cell>
          <cell r="AR194">
            <v>1</v>
          </cell>
          <cell r="AS194">
            <v>1</v>
          </cell>
          <cell r="AT194">
            <v>1</v>
          </cell>
          <cell r="AU194">
            <v>1</v>
          </cell>
          <cell r="AV194">
            <v>1</v>
          </cell>
          <cell r="AW194">
            <v>1</v>
          </cell>
          <cell r="AX194">
            <v>1</v>
          </cell>
          <cell r="AY194">
            <v>1</v>
          </cell>
          <cell r="AZ194">
            <v>1</v>
          </cell>
          <cell r="BA194">
            <v>1</v>
          </cell>
          <cell r="BB194">
            <v>1</v>
          </cell>
          <cell r="BC194">
            <v>1</v>
          </cell>
          <cell r="BD194">
            <v>1</v>
          </cell>
          <cell r="BE194">
            <v>1</v>
          </cell>
          <cell r="BF194">
            <v>1</v>
          </cell>
          <cell r="BG194">
            <v>1</v>
          </cell>
          <cell r="BH194">
            <v>1</v>
          </cell>
          <cell r="BI194">
            <v>1</v>
          </cell>
          <cell r="BJ194">
            <v>1</v>
          </cell>
          <cell r="BK194">
            <v>1</v>
          </cell>
          <cell r="BL194">
            <v>1</v>
          </cell>
          <cell r="BM194">
            <v>1</v>
          </cell>
          <cell r="BN194">
            <v>1</v>
          </cell>
          <cell r="BO194">
            <v>1</v>
          </cell>
          <cell r="BP194">
            <v>1</v>
          </cell>
          <cell r="BQ194">
            <v>1</v>
          </cell>
          <cell r="BR194">
            <v>1</v>
          </cell>
          <cell r="BS194">
            <v>1</v>
          </cell>
          <cell r="BT194">
            <v>0</v>
          </cell>
          <cell r="BU194">
            <v>1</v>
          </cell>
          <cell r="BV194">
            <v>0</v>
          </cell>
          <cell r="BW194">
            <v>2</v>
          </cell>
          <cell r="BX194">
            <v>1</v>
          </cell>
          <cell r="BY194">
            <v>2</v>
          </cell>
          <cell r="BZ194">
            <v>1</v>
          </cell>
          <cell r="CA194">
            <v>1</v>
          </cell>
          <cell r="CB194">
            <v>2</v>
          </cell>
          <cell r="CC194">
            <v>2</v>
          </cell>
          <cell r="CD194">
            <v>1</v>
          </cell>
          <cell r="CE194">
            <v>1</v>
          </cell>
          <cell r="CF194">
            <v>2</v>
          </cell>
          <cell r="CG194">
            <v>1</v>
          </cell>
          <cell r="CH194">
            <v>1.4285714285714286</v>
          </cell>
          <cell r="CI194">
            <v>1</v>
          </cell>
          <cell r="CJ194">
            <v>1</v>
          </cell>
          <cell r="CK194">
            <v>0</v>
          </cell>
          <cell r="CL194">
            <v>0</v>
          </cell>
          <cell r="CM194">
            <v>1</v>
          </cell>
          <cell r="CN194">
            <v>1</v>
          </cell>
          <cell r="CO194">
            <v>1</v>
          </cell>
          <cell r="CP194">
            <v>0.7142857142857143</v>
          </cell>
          <cell r="CQ194">
            <v>1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0.14285714285714285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1</v>
          </cell>
          <cell r="DX194">
            <v>1</v>
          </cell>
          <cell r="DY194">
            <v>1</v>
          </cell>
          <cell r="DZ194">
            <v>1</v>
          </cell>
          <cell r="EA194">
            <v>1</v>
          </cell>
          <cell r="EB194">
            <v>1</v>
          </cell>
          <cell r="EC194">
            <v>1</v>
          </cell>
          <cell r="ED194">
            <v>1</v>
          </cell>
          <cell r="EE194">
            <v>1</v>
          </cell>
          <cell r="EF194">
            <v>1</v>
          </cell>
          <cell r="EG194">
            <v>1</v>
          </cell>
          <cell r="EH194">
            <v>1</v>
          </cell>
          <cell r="EI194">
            <v>1</v>
          </cell>
          <cell r="EJ194">
            <v>1</v>
          </cell>
          <cell r="EK194">
            <v>1</v>
          </cell>
          <cell r="EL194">
            <v>1</v>
          </cell>
          <cell r="EM194">
            <v>1</v>
          </cell>
          <cell r="EN194">
            <v>1</v>
          </cell>
          <cell r="EO194">
            <v>1</v>
          </cell>
          <cell r="EP194">
            <v>1</v>
          </cell>
          <cell r="EQ194">
            <v>1</v>
          </cell>
          <cell r="ER194">
            <v>1</v>
          </cell>
          <cell r="ES194">
            <v>1</v>
          </cell>
          <cell r="ET194">
            <v>1</v>
          </cell>
          <cell r="EU194">
            <v>1</v>
          </cell>
          <cell r="EV194">
            <v>1</v>
          </cell>
          <cell r="EW194">
            <v>1</v>
          </cell>
          <cell r="EX194">
            <v>1</v>
          </cell>
          <cell r="EY194">
            <v>1</v>
          </cell>
          <cell r="EZ194">
            <v>1</v>
          </cell>
          <cell r="FA194">
            <v>1</v>
          </cell>
          <cell r="FB194">
            <v>1</v>
          </cell>
          <cell r="FC194">
            <v>1</v>
          </cell>
          <cell r="FD194">
            <v>0</v>
          </cell>
          <cell r="FE194">
            <v>0</v>
          </cell>
          <cell r="FF194">
            <v>0</v>
          </cell>
          <cell r="FG194">
            <v>1</v>
          </cell>
          <cell r="FH194">
            <v>1</v>
          </cell>
          <cell r="FI194">
            <v>1</v>
          </cell>
          <cell r="FJ194">
            <v>0.5714285714285714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1</v>
          </cell>
          <cell r="P195">
            <v>1</v>
          </cell>
          <cell r="Q195">
            <v>1</v>
          </cell>
          <cell r="R195">
            <v>1</v>
          </cell>
          <cell r="S195">
            <v>1</v>
          </cell>
          <cell r="T195">
            <v>1</v>
          </cell>
          <cell r="U195">
            <v>1</v>
          </cell>
          <cell r="V195">
            <v>1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1</v>
          </cell>
          <cell r="AD195">
            <v>1</v>
          </cell>
          <cell r="AE195">
            <v>1</v>
          </cell>
          <cell r="AF195">
            <v>1</v>
          </cell>
          <cell r="AG195">
            <v>1</v>
          </cell>
          <cell r="AH195">
            <v>1</v>
          </cell>
          <cell r="AI195">
            <v>1</v>
          </cell>
          <cell r="AJ195">
            <v>1</v>
          </cell>
          <cell r="AK195">
            <v>1</v>
          </cell>
          <cell r="AL195">
            <v>1</v>
          </cell>
          <cell r="AM195">
            <v>0</v>
          </cell>
          <cell r="AN195">
            <v>1</v>
          </cell>
          <cell r="AO195">
            <v>1</v>
          </cell>
          <cell r="AP195">
            <v>1</v>
          </cell>
          <cell r="AQ195">
            <v>1</v>
          </cell>
          <cell r="AR195">
            <v>1</v>
          </cell>
          <cell r="AS195">
            <v>1</v>
          </cell>
          <cell r="AT195">
            <v>0.8571428571428571</v>
          </cell>
          <cell r="AU195">
            <v>1</v>
          </cell>
          <cell r="AV195">
            <v>1</v>
          </cell>
          <cell r="AW195">
            <v>1</v>
          </cell>
          <cell r="AX195">
            <v>1</v>
          </cell>
          <cell r="AY195">
            <v>0</v>
          </cell>
          <cell r="AZ195">
            <v>1</v>
          </cell>
          <cell r="BA195">
            <v>1</v>
          </cell>
          <cell r="BB195">
            <v>0.8571428571428571</v>
          </cell>
          <cell r="BC195">
            <v>0</v>
          </cell>
          <cell r="BD195">
            <v>0</v>
          </cell>
          <cell r="BE195">
            <v>1</v>
          </cell>
          <cell r="BF195">
            <v>1</v>
          </cell>
          <cell r="BG195">
            <v>0</v>
          </cell>
          <cell r="BH195">
            <v>0</v>
          </cell>
          <cell r="BI195">
            <v>0</v>
          </cell>
          <cell r="BJ195">
            <v>0.2857142857142857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1</v>
          </cell>
          <cell r="BQ195">
            <v>0</v>
          </cell>
          <cell r="BR195">
            <v>0.14285714285714285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1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0.14285714285714285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1</v>
          </cell>
          <cell r="CP195">
            <v>0.14285714285714285</v>
          </cell>
          <cell r="CQ195">
            <v>1</v>
          </cell>
          <cell r="CR195">
            <v>1</v>
          </cell>
          <cell r="CS195">
            <v>1</v>
          </cell>
          <cell r="CT195">
            <v>1</v>
          </cell>
          <cell r="CU195">
            <v>1</v>
          </cell>
          <cell r="CV195">
            <v>1</v>
          </cell>
          <cell r="CW195">
            <v>1</v>
          </cell>
          <cell r="CX195">
            <v>1</v>
          </cell>
          <cell r="CY195">
            <v>1</v>
          </cell>
          <cell r="CZ195">
            <v>1</v>
          </cell>
          <cell r="DA195">
            <v>1</v>
          </cell>
          <cell r="DB195">
            <v>1</v>
          </cell>
          <cell r="DC195">
            <v>0</v>
          </cell>
          <cell r="DD195">
            <v>0</v>
          </cell>
          <cell r="DE195">
            <v>0</v>
          </cell>
          <cell r="DF195">
            <v>0.5714285714285714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1</v>
          </cell>
          <cell r="P196">
            <v>1</v>
          </cell>
          <cell r="Q196">
            <v>1</v>
          </cell>
          <cell r="R196">
            <v>1</v>
          </cell>
          <cell r="S196">
            <v>1</v>
          </cell>
          <cell r="T196">
            <v>2</v>
          </cell>
          <cell r="U196">
            <v>2</v>
          </cell>
          <cell r="V196">
            <v>1.2857142857142858</v>
          </cell>
          <cell r="W196">
            <v>2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D196">
            <v>2</v>
          </cell>
          <cell r="AE196">
            <v>3</v>
          </cell>
          <cell r="AF196">
            <v>2</v>
          </cell>
          <cell r="AG196">
            <v>3</v>
          </cell>
          <cell r="AH196">
            <v>3</v>
          </cell>
          <cell r="AI196">
            <v>3</v>
          </cell>
          <cell r="AJ196">
            <v>3</v>
          </cell>
          <cell r="AK196">
            <v>3</v>
          </cell>
          <cell r="AL196">
            <v>2.8571428571428572</v>
          </cell>
          <cell r="AM196">
            <v>0</v>
          </cell>
          <cell r="AN196">
            <v>2</v>
          </cell>
          <cell r="AO196">
            <v>2</v>
          </cell>
          <cell r="AP196">
            <v>1</v>
          </cell>
          <cell r="AQ196">
            <v>2</v>
          </cell>
          <cell r="AR196">
            <v>2</v>
          </cell>
          <cell r="AS196">
            <v>2</v>
          </cell>
          <cell r="AT196">
            <v>1.5714285714285714</v>
          </cell>
          <cell r="AU196">
            <v>3</v>
          </cell>
          <cell r="AV196">
            <v>3</v>
          </cell>
          <cell r="AW196">
            <v>3</v>
          </cell>
          <cell r="AX196">
            <v>3</v>
          </cell>
          <cell r="AY196">
            <v>2</v>
          </cell>
          <cell r="AZ196">
            <v>2</v>
          </cell>
          <cell r="BA196">
            <v>2</v>
          </cell>
          <cell r="BB196">
            <v>2.5714285714285716</v>
          </cell>
          <cell r="BC196">
            <v>2</v>
          </cell>
          <cell r="BD196">
            <v>2</v>
          </cell>
          <cell r="BE196">
            <v>2</v>
          </cell>
          <cell r="BF196">
            <v>3</v>
          </cell>
          <cell r="BG196">
            <v>3</v>
          </cell>
          <cell r="BH196">
            <v>2</v>
          </cell>
          <cell r="BI196">
            <v>3</v>
          </cell>
          <cell r="BJ196">
            <v>2.4285714285714284</v>
          </cell>
          <cell r="BK196">
            <v>3</v>
          </cell>
          <cell r="BL196">
            <v>3</v>
          </cell>
          <cell r="BM196">
            <v>3</v>
          </cell>
          <cell r="BN196">
            <v>3</v>
          </cell>
          <cell r="BO196">
            <v>2</v>
          </cell>
          <cell r="BP196">
            <v>2</v>
          </cell>
          <cell r="BQ196">
            <v>2</v>
          </cell>
          <cell r="BR196">
            <v>2.5714285714285716</v>
          </cell>
          <cell r="BS196">
            <v>2</v>
          </cell>
          <cell r="BT196">
            <v>1</v>
          </cell>
          <cell r="BU196">
            <v>3</v>
          </cell>
          <cell r="BV196">
            <v>1</v>
          </cell>
          <cell r="BW196">
            <v>2</v>
          </cell>
          <cell r="BX196">
            <v>2</v>
          </cell>
          <cell r="BY196">
            <v>2</v>
          </cell>
          <cell r="BZ196">
            <v>1.8571428571428572</v>
          </cell>
          <cell r="CA196">
            <v>2</v>
          </cell>
          <cell r="CB196">
            <v>1</v>
          </cell>
          <cell r="CC196">
            <v>0</v>
          </cell>
          <cell r="CD196">
            <v>0</v>
          </cell>
          <cell r="CE196">
            <v>0</v>
          </cell>
          <cell r="CF196">
            <v>2</v>
          </cell>
          <cell r="CG196">
            <v>2</v>
          </cell>
          <cell r="CH196">
            <v>1</v>
          </cell>
          <cell r="CI196">
            <v>2</v>
          </cell>
          <cell r="CJ196">
            <v>2</v>
          </cell>
          <cell r="CK196">
            <v>2</v>
          </cell>
          <cell r="CL196">
            <v>2</v>
          </cell>
          <cell r="CM196">
            <v>2</v>
          </cell>
          <cell r="CN196">
            <v>2</v>
          </cell>
          <cell r="CO196">
            <v>2</v>
          </cell>
          <cell r="CP196">
            <v>2</v>
          </cell>
          <cell r="CQ196">
            <v>2</v>
          </cell>
          <cell r="CR196">
            <v>1</v>
          </cell>
          <cell r="CS196">
            <v>2</v>
          </cell>
          <cell r="CT196">
            <v>2</v>
          </cell>
          <cell r="CU196">
            <v>2</v>
          </cell>
          <cell r="CV196">
            <v>1</v>
          </cell>
          <cell r="CW196">
            <v>1</v>
          </cell>
          <cell r="CX196">
            <v>1.5714285714285714</v>
          </cell>
          <cell r="CY196">
            <v>1</v>
          </cell>
          <cell r="CZ196">
            <v>1</v>
          </cell>
          <cell r="DA196">
            <v>1</v>
          </cell>
          <cell r="DB196">
            <v>1</v>
          </cell>
          <cell r="DC196">
            <v>0</v>
          </cell>
          <cell r="DD196">
            <v>0</v>
          </cell>
          <cell r="DE196">
            <v>1</v>
          </cell>
          <cell r="DF196">
            <v>0.7142857142857143</v>
          </cell>
          <cell r="DG196">
            <v>1</v>
          </cell>
          <cell r="DH196">
            <v>1</v>
          </cell>
          <cell r="DI196">
            <v>1</v>
          </cell>
          <cell r="DJ196">
            <v>1</v>
          </cell>
          <cell r="DK196">
            <v>1</v>
          </cell>
          <cell r="DL196">
            <v>1</v>
          </cell>
          <cell r="DM196">
            <v>1</v>
          </cell>
          <cell r="DN196">
            <v>1</v>
          </cell>
          <cell r="DO196">
            <v>1</v>
          </cell>
          <cell r="DP196">
            <v>1</v>
          </cell>
          <cell r="DQ196">
            <v>1</v>
          </cell>
          <cell r="DR196">
            <v>1</v>
          </cell>
          <cell r="DS196">
            <v>1</v>
          </cell>
          <cell r="DT196">
            <v>1</v>
          </cell>
          <cell r="DU196">
            <v>1</v>
          </cell>
          <cell r="DV196">
            <v>1</v>
          </cell>
          <cell r="DW196">
            <v>1</v>
          </cell>
          <cell r="DX196">
            <v>1</v>
          </cell>
          <cell r="DY196">
            <v>1</v>
          </cell>
          <cell r="DZ196">
            <v>0</v>
          </cell>
          <cell r="EA196">
            <v>0</v>
          </cell>
          <cell r="EB196">
            <v>1</v>
          </cell>
          <cell r="EC196">
            <v>1</v>
          </cell>
          <cell r="ED196">
            <v>0.7142857142857143</v>
          </cell>
          <cell r="EE196">
            <v>1</v>
          </cell>
          <cell r="EF196">
            <v>1</v>
          </cell>
          <cell r="EG196">
            <v>1</v>
          </cell>
          <cell r="EH196">
            <v>1</v>
          </cell>
          <cell r="EI196">
            <v>1</v>
          </cell>
          <cell r="EJ196">
            <v>1</v>
          </cell>
          <cell r="EK196">
            <v>0</v>
          </cell>
          <cell r="EL196">
            <v>0.8571428571428571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1</v>
          </cell>
          <cell r="ER196">
            <v>1</v>
          </cell>
          <cell r="ES196">
            <v>1</v>
          </cell>
          <cell r="ET196">
            <v>0.42857142857142855</v>
          </cell>
          <cell r="EU196">
            <v>1</v>
          </cell>
          <cell r="EV196">
            <v>1</v>
          </cell>
          <cell r="EW196">
            <v>1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0.42857142857142855</v>
          </cell>
          <cell r="FC196">
            <v>0</v>
          </cell>
          <cell r="FD196">
            <v>0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0.7142857142857143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4</v>
          </cell>
          <cell r="P197">
            <v>4</v>
          </cell>
          <cell r="Q197">
            <v>4</v>
          </cell>
          <cell r="R197">
            <v>5</v>
          </cell>
          <cell r="S197">
            <v>5</v>
          </cell>
          <cell r="T197">
            <v>2</v>
          </cell>
          <cell r="U197">
            <v>3</v>
          </cell>
          <cell r="V197">
            <v>3.8571428571428572</v>
          </cell>
          <cell r="W197">
            <v>3</v>
          </cell>
          <cell r="X197">
            <v>3</v>
          </cell>
          <cell r="Y197">
            <v>4</v>
          </cell>
          <cell r="Z197">
            <v>4</v>
          </cell>
          <cell r="AA197">
            <v>4</v>
          </cell>
          <cell r="AB197">
            <v>4</v>
          </cell>
          <cell r="AC197">
            <v>4</v>
          </cell>
          <cell r="AD197">
            <v>3.7142857142857144</v>
          </cell>
          <cell r="AE197">
            <v>4</v>
          </cell>
          <cell r="AF197">
            <v>4</v>
          </cell>
          <cell r="AG197">
            <v>4</v>
          </cell>
          <cell r="AH197">
            <v>3</v>
          </cell>
          <cell r="AI197">
            <v>4</v>
          </cell>
          <cell r="AJ197">
            <v>4</v>
          </cell>
          <cell r="AK197">
            <v>4</v>
          </cell>
          <cell r="AL197">
            <v>3.8571428571428572</v>
          </cell>
          <cell r="AM197">
            <v>2</v>
          </cell>
          <cell r="AN197">
            <v>4</v>
          </cell>
          <cell r="AO197">
            <v>4</v>
          </cell>
          <cell r="AP197">
            <v>3</v>
          </cell>
          <cell r="AQ197">
            <v>3</v>
          </cell>
          <cell r="AR197">
            <v>3</v>
          </cell>
          <cell r="AS197">
            <v>4</v>
          </cell>
          <cell r="AT197">
            <v>3.2857142857142856</v>
          </cell>
          <cell r="AU197">
            <v>4</v>
          </cell>
          <cell r="AV197">
            <v>4</v>
          </cell>
          <cell r="AW197">
            <v>4</v>
          </cell>
          <cell r="AX197">
            <v>4</v>
          </cell>
          <cell r="AY197">
            <v>2</v>
          </cell>
          <cell r="AZ197">
            <v>2</v>
          </cell>
          <cell r="BA197">
            <v>2</v>
          </cell>
          <cell r="BB197">
            <v>3.1428571428571428</v>
          </cell>
          <cell r="BC197">
            <v>2</v>
          </cell>
          <cell r="BD197">
            <v>2</v>
          </cell>
          <cell r="BE197">
            <v>2</v>
          </cell>
          <cell r="BF197">
            <v>2</v>
          </cell>
          <cell r="BG197">
            <v>2</v>
          </cell>
          <cell r="BH197">
            <v>2</v>
          </cell>
          <cell r="BI197">
            <v>2</v>
          </cell>
          <cell r="BJ197">
            <v>2</v>
          </cell>
          <cell r="BK197">
            <v>2</v>
          </cell>
          <cell r="BL197">
            <v>2</v>
          </cell>
          <cell r="BM197">
            <v>2</v>
          </cell>
          <cell r="BN197">
            <v>2</v>
          </cell>
          <cell r="BO197">
            <v>2</v>
          </cell>
          <cell r="BP197">
            <v>2</v>
          </cell>
          <cell r="BQ197">
            <v>3</v>
          </cell>
          <cell r="BR197">
            <v>2.1428571428571428</v>
          </cell>
          <cell r="BS197">
            <v>3</v>
          </cell>
          <cell r="BT197">
            <v>1</v>
          </cell>
          <cell r="BU197">
            <v>3</v>
          </cell>
          <cell r="BV197">
            <v>1</v>
          </cell>
          <cell r="BW197">
            <v>3</v>
          </cell>
          <cell r="BX197">
            <v>3</v>
          </cell>
          <cell r="BY197">
            <v>4</v>
          </cell>
          <cell r="BZ197">
            <v>2.5714285714285716</v>
          </cell>
          <cell r="CA197">
            <v>3</v>
          </cell>
          <cell r="CB197">
            <v>3</v>
          </cell>
          <cell r="CC197">
            <v>2</v>
          </cell>
          <cell r="CD197">
            <v>3</v>
          </cell>
          <cell r="CE197">
            <v>3</v>
          </cell>
          <cell r="CF197">
            <v>2</v>
          </cell>
          <cell r="CG197">
            <v>3</v>
          </cell>
          <cell r="CH197">
            <v>2.7142857142857144</v>
          </cell>
          <cell r="CI197">
            <v>3</v>
          </cell>
          <cell r="CJ197">
            <v>3</v>
          </cell>
          <cell r="CK197">
            <v>3</v>
          </cell>
          <cell r="CL197">
            <v>3</v>
          </cell>
          <cell r="CM197">
            <v>3</v>
          </cell>
          <cell r="CN197">
            <v>3</v>
          </cell>
          <cell r="CO197">
            <v>3</v>
          </cell>
          <cell r="CP197">
            <v>3</v>
          </cell>
          <cell r="CQ197">
            <v>3</v>
          </cell>
          <cell r="CR197">
            <v>3</v>
          </cell>
          <cell r="CS197">
            <v>2</v>
          </cell>
          <cell r="CT197">
            <v>3</v>
          </cell>
          <cell r="CU197">
            <v>3</v>
          </cell>
          <cell r="CV197">
            <v>2</v>
          </cell>
          <cell r="CW197">
            <v>2</v>
          </cell>
          <cell r="CX197">
            <v>2.5714285714285716</v>
          </cell>
          <cell r="CY197">
            <v>2</v>
          </cell>
          <cell r="CZ197">
            <v>2</v>
          </cell>
          <cell r="DA197">
            <v>2</v>
          </cell>
          <cell r="DB197">
            <v>2</v>
          </cell>
          <cell r="DC197">
            <v>0</v>
          </cell>
          <cell r="DD197">
            <v>0</v>
          </cell>
          <cell r="DE197">
            <v>0</v>
          </cell>
          <cell r="DF197">
            <v>1.1428571428571428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3</v>
          </cell>
          <cell r="DV197">
            <v>0.42857142857142855</v>
          </cell>
          <cell r="DW197">
            <v>0</v>
          </cell>
          <cell r="DX197">
            <v>5</v>
          </cell>
          <cell r="DY197">
            <v>5</v>
          </cell>
          <cell r="DZ197">
            <v>5</v>
          </cell>
          <cell r="EA197">
            <v>5</v>
          </cell>
          <cell r="EB197">
            <v>4</v>
          </cell>
          <cell r="EC197">
            <v>4</v>
          </cell>
          <cell r="ED197">
            <v>4</v>
          </cell>
          <cell r="EE197">
            <v>4</v>
          </cell>
          <cell r="EF197">
            <v>4</v>
          </cell>
          <cell r="EG197">
            <v>1</v>
          </cell>
          <cell r="EH197">
            <v>1</v>
          </cell>
          <cell r="EI197">
            <v>1</v>
          </cell>
          <cell r="EJ197">
            <v>3</v>
          </cell>
          <cell r="EK197">
            <v>3</v>
          </cell>
          <cell r="EL197">
            <v>2.4285714285714284</v>
          </cell>
          <cell r="EM197">
            <v>3</v>
          </cell>
          <cell r="EN197">
            <v>2</v>
          </cell>
          <cell r="EO197">
            <v>3</v>
          </cell>
          <cell r="EP197">
            <v>3</v>
          </cell>
          <cell r="EQ197">
            <v>3</v>
          </cell>
          <cell r="ER197">
            <v>2</v>
          </cell>
          <cell r="ES197">
            <v>2</v>
          </cell>
          <cell r="ET197">
            <v>2.5714285714285716</v>
          </cell>
          <cell r="EU197">
            <v>3</v>
          </cell>
          <cell r="EV197">
            <v>2</v>
          </cell>
          <cell r="EW197">
            <v>2</v>
          </cell>
          <cell r="EX197">
            <v>2</v>
          </cell>
          <cell r="EY197">
            <v>3</v>
          </cell>
          <cell r="EZ197">
            <v>3</v>
          </cell>
          <cell r="FA197">
            <v>3</v>
          </cell>
          <cell r="FB197">
            <v>2.5714285714285716</v>
          </cell>
          <cell r="FC197">
            <v>3</v>
          </cell>
          <cell r="FD197">
            <v>2</v>
          </cell>
          <cell r="FE197">
            <v>2</v>
          </cell>
          <cell r="FF197">
            <v>2</v>
          </cell>
          <cell r="FG197">
            <v>2</v>
          </cell>
          <cell r="FH197">
            <v>2</v>
          </cell>
          <cell r="FI197">
            <v>2</v>
          </cell>
          <cell r="FJ197">
            <v>2.1428571428571428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8</v>
          </cell>
          <cell r="P198">
            <v>8</v>
          </cell>
          <cell r="Q198">
            <v>8</v>
          </cell>
          <cell r="R198">
            <v>8</v>
          </cell>
          <cell r="S198">
            <v>8</v>
          </cell>
          <cell r="T198">
            <v>7</v>
          </cell>
          <cell r="U198">
            <v>7</v>
          </cell>
          <cell r="V198">
            <v>7.7142857142857144</v>
          </cell>
          <cell r="W198">
            <v>7</v>
          </cell>
          <cell r="X198">
            <v>7</v>
          </cell>
          <cell r="Y198">
            <v>8</v>
          </cell>
          <cell r="Z198">
            <v>8</v>
          </cell>
          <cell r="AA198">
            <v>8</v>
          </cell>
          <cell r="AB198">
            <v>4</v>
          </cell>
          <cell r="AC198">
            <v>4</v>
          </cell>
          <cell r="AD198">
            <v>6.5714285714285712</v>
          </cell>
          <cell r="AE198">
            <v>5</v>
          </cell>
          <cell r="AF198">
            <v>4</v>
          </cell>
          <cell r="AG198">
            <v>4</v>
          </cell>
          <cell r="AH198">
            <v>7</v>
          </cell>
          <cell r="AI198">
            <v>8</v>
          </cell>
          <cell r="AJ198">
            <v>9</v>
          </cell>
          <cell r="AK198">
            <v>8</v>
          </cell>
          <cell r="AL198">
            <v>6.4285714285714288</v>
          </cell>
          <cell r="AM198">
            <v>3</v>
          </cell>
          <cell r="AN198">
            <v>4</v>
          </cell>
          <cell r="AO198">
            <v>4</v>
          </cell>
          <cell r="AP198">
            <v>3</v>
          </cell>
          <cell r="AQ198">
            <v>6</v>
          </cell>
          <cell r="AR198">
            <v>6</v>
          </cell>
          <cell r="AS198">
            <v>6</v>
          </cell>
          <cell r="AT198">
            <v>4.5714285714285712</v>
          </cell>
          <cell r="AU198">
            <v>5</v>
          </cell>
          <cell r="AV198">
            <v>5</v>
          </cell>
          <cell r="AW198">
            <v>5</v>
          </cell>
          <cell r="AX198">
            <v>5</v>
          </cell>
          <cell r="AY198">
            <v>6</v>
          </cell>
          <cell r="AZ198">
            <v>6</v>
          </cell>
          <cell r="BA198">
            <v>6</v>
          </cell>
          <cell r="BB198">
            <v>5.4285714285714288</v>
          </cell>
          <cell r="BC198">
            <v>5</v>
          </cell>
          <cell r="BD198">
            <v>6</v>
          </cell>
          <cell r="BE198">
            <v>5</v>
          </cell>
          <cell r="BF198">
            <v>6</v>
          </cell>
          <cell r="BG198">
            <v>6</v>
          </cell>
          <cell r="BH198">
            <v>5</v>
          </cell>
          <cell r="BI198">
            <v>5</v>
          </cell>
          <cell r="BJ198">
            <v>5.4285714285714288</v>
          </cell>
          <cell r="BK198">
            <v>5</v>
          </cell>
          <cell r="BL198">
            <v>5</v>
          </cell>
          <cell r="BM198">
            <v>5</v>
          </cell>
          <cell r="BN198">
            <v>6</v>
          </cell>
          <cell r="BO198">
            <v>5</v>
          </cell>
          <cell r="BP198">
            <v>7</v>
          </cell>
          <cell r="BQ198">
            <v>7</v>
          </cell>
          <cell r="BR198">
            <v>5.7142857142857144</v>
          </cell>
          <cell r="BS198">
            <v>7</v>
          </cell>
          <cell r="BT198">
            <v>1</v>
          </cell>
          <cell r="BU198">
            <v>7</v>
          </cell>
          <cell r="BV198">
            <v>2</v>
          </cell>
          <cell r="BW198">
            <v>0</v>
          </cell>
          <cell r="BX198">
            <v>7</v>
          </cell>
          <cell r="BY198">
            <v>6</v>
          </cell>
          <cell r="BZ198">
            <v>4.2857142857142856</v>
          </cell>
          <cell r="CA198">
            <v>7</v>
          </cell>
          <cell r="CB198">
            <v>6</v>
          </cell>
          <cell r="CC198">
            <v>3</v>
          </cell>
          <cell r="CD198">
            <v>0</v>
          </cell>
          <cell r="CE198">
            <v>0</v>
          </cell>
          <cell r="CF198">
            <v>4</v>
          </cell>
          <cell r="CG198">
            <v>4</v>
          </cell>
          <cell r="CH198">
            <v>3.4285714285714284</v>
          </cell>
          <cell r="CI198">
            <v>4</v>
          </cell>
          <cell r="CJ198">
            <v>3</v>
          </cell>
          <cell r="CK198">
            <v>4</v>
          </cell>
          <cell r="CL198">
            <v>4</v>
          </cell>
          <cell r="CM198">
            <v>4</v>
          </cell>
          <cell r="CN198">
            <v>4</v>
          </cell>
          <cell r="CO198">
            <v>4</v>
          </cell>
          <cell r="CP198">
            <v>3.8571428571428572</v>
          </cell>
          <cell r="CQ198">
            <v>4</v>
          </cell>
          <cell r="CR198">
            <v>2</v>
          </cell>
          <cell r="CS198">
            <v>3</v>
          </cell>
          <cell r="CT198">
            <v>3</v>
          </cell>
          <cell r="CU198">
            <v>3</v>
          </cell>
          <cell r="CV198">
            <v>4</v>
          </cell>
          <cell r="CW198">
            <v>4</v>
          </cell>
          <cell r="CX198">
            <v>3.2857142857142856</v>
          </cell>
          <cell r="CY198">
            <v>4</v>
          </cell>
          <cell r="CZ198">
            <v>2</v>
          </cell>
          <cell r="DA198">
            <v>2</v>
          </cell>
          <cell r="DB198">
            <v>2</v>
          </cell>
          <cell r="DC198">
            <v>2</v>
          </cell>
          <cell r="DD198">
            <v>1</v>
          </cell>
          <cell r="DE198">
            <v>1</v>
          </cell>
          <cell r="DF198">
            <v>2</v>
          </cell>
          <cell r="DG198">
            <v>1</v>
          </cell>
          <cell r="DH198">
            <v>1</v>
          </cell>
          <cell r="DI198">
            <v>2</v>
          </cell>
          <cell r="DJ198">
            <v>2</v>
          </cell>
          <cell r="DK198">
            <v>2</v>
          </cell>
          <cell r="DL198">
            <v>2</v>
          </cell>
          <cell r="DM198">
            <v>2</v>
          </cell>
          <cell r="DN198">
            <v>1.7142857142857142</v>
          </cell>
          <cell r="DO198">
            <v>1</v>
          </cell>
          <cell r="DP198">
            <v>1</v>
          </cell>
          <cell r="DQ198">
            <v>1</v>
          </cell>
          <cell r="DR198">
            <v>1</v>
          </cell>
          <cell r="DS198">
            <v>1</v>
          </cell>
          <cell r="DT198">
            <v>1</v>
          </cell>
          <cell r="DU198">
            <v>1</v>
          </cell>
          <cell r="DV198">
            <v>1</v>
          </cell>
          <cell r="DW198">
            <v>1</v>
          </cell>
          <cell r="DX198">
            <v>1</v>
          </cell>
          <cell r="DY198">
            <v>1</v>
          </cell>
          <cell r="DZ198">
            <v>1</v>
          </cell>
          <cell r="EA198">
            <v>1</v>
          </cell>
          <cell r="EB198">
            <v>1</v>
          </cell>
          <cell r="EC198">
            <v>1</v>
          </cell>
          <cell r="ED198">
            <v>1</v>
          </cell>
          <cell r="EE198">
            <v>1</v>
          </cell>
          <cell r="EF198">
            <v>1</v>
          </cell>
          <cell r="EG198">
            <v>2</v>
          </cell>
          <cell r="EH198">
            <v>2</v>
          </cell>
          <cell r="EI198">
            <v>2</v>
          </cell>
          <cell r="EJ198">
            <v>1</v>
          </cell>
          <cell r="EK198">
            <v>2</v>
          </cell>
          <cell r="EL198">
            <v>1.5714285714285714</v>
          </cell>
          <cell r="EM198">
            <v>2</v>
          </cell>
          <cell r="EN198">
            <v>2</v>
          </cell>
          <cell r="EO198">
            <v>2</v>
          </cell>
          <cell r="EP198">
            <v>1</v>
          </cell>
          <cell r="EQ198">
            <v>1</v>
          </cell>
          <cell r="ER198">
            <v>1</v>
          </cell>
          <cell r="ES198">
            <v>1</v>
          </cell>
          <cell r="ET198">
            <v>1.4285714285714286</v>
          </cell>
          <cell r="EU198">
            <v>1</v>
          </cell>
          <cell r="EV198">
            <v>1</v>
          </cell>
          <cell r="EW198">
            <v>1</v>
          </cell>
          <cell r="EX198">
            <v>2</v>
          </cell>
          <cell r="EY198">
            <v>2</v>
          </cell>
          <cell r="EZ198">
            <v>2</v>
          </cell>
          <cell r="FA198">
            <v>2</v>
          </cell>
          <cell r="FB198">
            <v>1.5714285714285714</v>
          </cell>
          <cell r="FC198">
            <v>2</v>
          </cell>
          <cell r="FD198">
            <v>2</v>
          </cell>
          <cell r="FE198">
            <v>2</v>
          </cell>
          <cell r="FF198">
            <v>2</v>
          </cell>
          <cell r="FG198">
            <v>2</v>
          </cell>
          <cell r="FH198">
            <v>2</v>
          </cell>
          <cell r="FI198">
            <v>2</v>
          </cell>
          <cell r="FJ198">
            <v>2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1</v>
          </cell>
          <cell r="P200">
            <v>1</v>
          </cell>
          <cell r="Q200">
            <v>1</v>
          </cell>
          <cell r="R200">
            <v>1</v>
          </cell>
          <cell r="S200">
            <v>2</v>
          </cell>
          <cell r="T200">
            <v>1</v>
          </cell>
          <cell r="U200">
            <v>1</v>
          </cell>
          <cell r="V200">
            <v>1.1428571428571428</v>
          </cell>
          <cell r="W200">
            <v>0</v>
          </cell>
          <cell r="X200">
            <v>0</v>
          </cell>
          <cell r="Y200">
            <v>2</v>
          </cell>
          <cell r="Z200">
            <v>2</v>
          </cell>
          <cell r="AA200">
            <v>2</v>
          </cell>
          <cell r="AB200">
            <v>2</v>
          </cell>
          <cell r="AC200">
            <v>2</v>
          </cell>
          <cell r="AD200">
            <v>1.4285714285714286</v>
          </cell>
          <cell r="AE200">
            <v>1</v>
          </cell>
          <cell r="AF200">
            <v>1</v>
          </cell>
          <cell r="AG200">
            <v>1</v>
          </cell>
          <cell r="AH200">
            <v>1</v>
          </cell>
          <cell r="AI200">
            <v>1</v>
          </cell>
          <cell r="AJ200">
            <v>1</v>
          </cell>
          <cell r="AK200">
            <v>1</v>
          </cell>
          <cell r="AL200">
            <v>1</v>
          </cell>
          <cell r="AM200">
            <v>1</v>
          </cell>
          <cell r="AN200">
            <v>1</v>
          </cell>
          <cell r="AO200">
            <v>1</v>
          </cell>
          <cell r="AP200">
            <v>1</v>
          </cell>
          <cell r="AQ200">
            <v>1</v>
          </cell>
          <cell r="AR200">
            <v>1</v>
          </cell>
          <cell r="AS200">
            <v>1</v>
          </cell>
          <cell r="AT200">
            <v>1</v>
          </cell>
          <cell r="AU200">
            <v>2</v>
          </cell>
          <cell r="AV200">
            <v>2</v>
          </cell>
          <cell r="AW200">
            <v>2</v>
          </cell>
          <cell r="AX200">
            <v>2</v>
          </cell>
          <cell r="AY200">
            <v>1</v>
          </cell>
          <cell r="AZ200">
            <v>1</v>
          </cell>
          <cell r="BA200">
            <v>1</v>
          </cell>
          <cell r="BB200">
            <v>1.5714285714285714</v>
          </cell>
          <cell r="BC200">
            <v>1</v>
          </cell>
          <cell r="BD200">
            <v>1</v>
          </cell>
          <cell r="BE200">
            <v>1</v>
          </cell>
          <cell r="BF200">
            <v>1</v>
          </cell>
          <cell r="BG200">
            <v>1</v>
          </cell>
          <cell r="BH200">
            <v>1</v>
          </cell>
          <cell r="BI200">
            <v>1</v>
          </cell>
          <cell r="BJ200">
            <v>1</v>
          </cell>
          <cell r="BK200">
            <v>1</v>
          </cell>
          <cell r="BL200">
            <v>1</v>
          </cell>
          <cell r="BM200">
            <v>1</v>
          </cell>
          <cell r="BN200">
            <v>1</v>
          </cell>
          <cell r="BO200">
            <v>1</v>
          </cell>
          <cell r="BP200">
            <v>1</v>
          </cell>
          <cell r="BQ200">
            <v>0</v>
          </cell>
          <cell r="BR200">
            <v>0.8571428571428571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1</v>
          </cell>
          <cell r="CB200">
            <v>1</v>
          </cell>
          <cell r="CC200">
            <v>1</v>
          </cell>
          <cell r="CD200">
            <v>1</v>
          </cell>
          <cell r="CE200">
            <v>1</v>
          </cell>
          <cell r="CF200">
            <v>1</v>
          </cell>
          <cell r="CG200">
            <v>1</v>
          </cell>
          <cell r="CH200">
            <v>1</v>
          </cell>
          <cell r="CI200">
            <v>1</v>
          </cell>
          <cell r="CJ200">
            <v>1</v>
          </cell>
          <cell r="CK200">
            <v>1</v>
          </cell>
          <cell r="CL200">
            <v>1</v>
          </cell>
          <cell r="CM200">
            <v>1</v>
          </cell>
          <cell r="CN200">
            <v>1</v>
          </cell>
          <cell r="CO200">
            <v>1</v>
          </cell>
          <cell r="CP200">
            <v>1</v>
          </cell>
          <cell r="CQ200">
            <v>1</v>
          </cell>
          <cell r="CR200">
            <v>1</v>
          </cell>
          <cell r="CS200">
            <v>1</v>
          </cell>
          <cell r="CT200">
            <v>2</v>
          </cell>
          <cell r="CU200">
            <v>1</v>
          </cell>
          <cell r="CV200">
            <v>2</v>
          </cell>
          <cell r="CW200">
            <v>2</v>
          </cell>
          <cell r="CX200">
            <v>1.4285714285714286</v>
          </cell>
          <cell r="CY200">
            <v>2</v>
          </cell>
          <cell r="CZ200">
            <v>2</v>
          </cell>
          <cell r="DA200">
            <v>2</v>
          </cell>
          <cell r="DB200">
            <v>2</v>
          </cell>
          <cell r="DC200">
            <v>1</v>
          </cell>
          <cell r="DD200">
            <v>1</v>
          </cell>
          <cell r="DE200">
            <v>1</v>
          </cell>
          <cell r="DF200">
            <v>1.5714285714285714</v>
          </cell>
          <cell r="DG200">
            <v>1</v>
          </cell>
          <cell r="DH200">
            <v>1</v>
          </cell>
          <cell r="DI200">
            <v>1</v>
          </cell>
          <cell r="DJ200">
            <v>1</v>
          </cell>
          <cell r="DK200">
            <v>1</v>
          </cell>
          <cell r="DL200">
            <v>1</v>
          </cell>
          <cell r="DM200">
            <v>1</v>
          </cell>
          <cell r="DN200">
            <v>1</v>
          </cell>
          <cell r="DO200">
            <v>1</v>
          </cell>
          <cell r="DP200">
            <v>1</v>
          </cell>
          <cell r="DQ200">
            <v>1</v>
          </cell>
          <cell r="DR200">
            <v>1</v>
          </cell>
          <cell r="DS200">
            <v>1</v>
          </cell>
          <cell r="DT200">
            <v>1</v>
          </cell>
          <cell r="DU200">
            <v>1</v>
          </cell>
          <cell r="DV200">
            <v>1</v>
          </cell>
          <cell r="DW200">
            <v>1</v>
          </cell>
          <cell r="DX200">
            <v>1</v>
          </cell>
          <cell r="DY200">
            <v>1</v>
          </cell>
          <cell r="DZ200">
            <v>2</v>
          </cell>
          <cell r="EA200">
            <v>2</v>
          </cell>
          <cell r="EB200">
            <v>2</v>
          </cell>
          <cell r="EC200">
            <v>2</v>
          </cell>
          <cell r="ED200">
            <v>1.5714285714285714</v>
          </cell>
          <cell r="EE200">
            <v>2</v>
          </cell>
          <cell r="EF200">
            <v>2</v>
          </cell>
          <cell r="EG200">
            <v>2</v>
          </cell>
          <cell r="EH200">
            <v>2</v>
          </cell>
          <cell r="EI200">
            <v>2</v>
          </cell>
          <cell r="EJ200">
            <v>2</v>
          </cell>
          <cell r="EK200">
            <v>2</v>
          </cell>
          <cell r="EL200">
            <v>2</v>
          </cell>
          <cell r="EM200">
            <v>2</v>
          </cell>
          <cell r="EN200">
            <v>2</v>
          </cell>
          <cell r="EO200">
            <v>2</v>
          </cell>
          <cell r="EP200">
            <v>2</v>
          </cell>
          <cell r="EQ200">
            <v>2</v>
          </cell>
          <cell r="ER200">
            <v>2</v>
          </cell>
          <cell r="ES200">
            <v>2</v>
          </cell>
          <cell r="ET200">
            <v>2</v>
          </cell>
          <cell r="EU200">
            <v>2</v>
          </cell>
          <cell r="EV200">
            <v>2</v>
          </cell>
          <cell r="EW200">
            <v>2</v>
          </cell>
          <cell r="EX200">
            <v>2</v>
          </cell>
          <cell r="EY200">
            <v>2</v>
          </cell>
          <cell r="EZ200">
            <v>2</v>
          </cell>
          <cell r="FA200">
            <v>2</v>
          </cell>
          <cell r="FB200">
            <v>2</v>
          </cell>
          <cell r="FC200">
            <v>2</v>
          </cell>
          <cell r="FD200">
            <v>2</v>
          </cell>
          <cell r="FE200">
            <v>2</v>
          </cell>
          <cell r="FF200">
            <v>2</v>
          </cell>
          <cell r="FG200">
            <v>2</v>
          </cell>
          <cell r="FH200">
            <v>2</v>
          </cell>
          <cell r="FI200">
            <v>2</v>
          </cell>
          <cell r="FJ200">
            <v>2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1</v>
          </cell>
          <cell r="Z203">
            <v>1</v>
          </cell>
          <cell r="AA203">
            <v>1</v>
          </cell>
          <cell r="AB203">
            <v>1</v>
          </cell>
          <cell r="AC203">
            <v>0</v>
          </cell>
          <cell r="AD203">
            <v>0.5714285714285714</v>
          </cell>
          <cell r="AE203">
            <v>1</v>
          </cell>
          <cell r="AF203">
            <v>1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1</v>
          </cell>
          <cell r="AL203">
            <v>0.42857142857142855</v>
          </cell>
          <cell r="AM203">
            <v>0</v>
          </cell>
          <cell r="AN203">
            <v>0</v>
          </cell>
          <cell r="AO203">
            <v>0</v>
          </cell>
          <cell r="AP203">
            <v>1</v>
          </cell>
          <cell r="AQ203">
            <v>1</v>
          </cell>
          <cell r="AR203">
            <v>1</v>
          </cell>
          <cell r="AS203">
            <v>1</v>
          </cell>
          <cell r="AT203">
            <v>0.5714285714285714</v>
          </cell>
          <cell r="AU203">
            <v>1</v>
          </cell>
          <cell r="AV203">
            <v>1</v>
          </cell>
          <cell r="AW203">
            <v>1</v>
          </cell>
          <cell r="AX203">
            <v>1</v>
          </cell>
          <cell r="AY203">
            <v>0</v>
          </cell>
          <cell r="AZ203">
            <v>0</v>
          </cell>
          <cell r="BA203">
            <v>0</v>
          </cell>
          <cell r="BB203">
            <v>0.5714285714285714</v>
          </cell>
          <cell r="BC203">
            <v>1</v>
          </cell>
          <cell r="BD203">
            <v>1</v>
          </cell>
          <cell r="BE203">
            <v>1</v>
          </cell>
          <cell r="BF203">
            <v>1</v>
          </cell>
          <cell r="BG203">
            <v>0</v>
          </cell>
          <cell r="BH203">
            <v>1</v>
          </cell>
          <cell r="BI203">
            <v>2</v>
          </cell>
          <cell r="BJ203">
            <v>1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1</v>
          </cell>
          <cell r="BV203">
            <v>1</v>
          </cell>
          <cell r="BW203">
            <v>2</v>
          </cell>
          <cell r="BX203">
            <v>2</v>
          </cell>
          <cell r="BY203">
            <v>0</v>
          </cell>
          <cell r="BZ203">
            <v>0.8571428571428571</v>
          </cell>
          <cell r="CA203">
            <v>3</v>
          </cell>
          <cell r="CB203">
            <v>0</v>
          </cell>
          <cell r="CC203">
            <v>0</v>
          </cell>
          <cell r="CD203">
            <v>0</v>
          </cell>
          <cell r="CE203">
            <v>2</v>
          </cell>
          <cell r="CF203">
            <v>1</v>
          </cell>
          <cell r="CG203">
            <v>0</v>
          </cell>
          <cell r="CH203">
            <v>0.8571428571428571</v>
          </cell>
          <cell r="CI203">
            <v>0</v>
          </cell>
          <cell r="CJ203">
            <v>0</v>
          </cell>
          <cell r="CK203">
            <v>2</v>
          </cell>
          <cell r="CL203">
            <v>0</v>
          </cell>
          <cell r="CM203">
            <v>0</v>
          </cell>
          <cell r="CN203">
            <v>0</v>
          </cell>
          <cell r="CO203">
            <v>2</v>
          </cell>
          <cell r="CP203">
            <v>0.5714285714285714</v>
          </cell>
          <cell r="CQ203">
            <v>2</v>
          </cell>
          <cell r="CR203">
            <v>0</v>
          </cell>
          <cell r="CS203">
            <v>0</v>
          </cell>
          <cell r="CT203">
            <v>1</v>
          </cell>
          <cell r="CU203">
            <v>0</v>
          </cell>
          <cell r="CV203">
            <v>1</v>
          </cell>
          <cell r="CW203">
            <v>1</v>
          </cell>
          <cell r="CX203">
            <v>0.7142857142857143</v>
          </cell>
          <cell r="CY203">
            <v>1</v>
          </cell>
          <cell r="CZ203">
            <v>1</v>
          </cell>
          <cell r="DA203">
            <v>1</v>
          </cell>
          <cell r="DB203">
            <v>1</v>
          </cell>
          <cell r="DC203">
            <v>1</v>
          </cell>
          <cell r="DD203">
            <v>1</v>
          </cell>
          <cell r="DE203">
            <v>1</v>
          </cell>
          <cell r="DF203">
            <v>1</v>
          </cell>
          <cell r="DG203">
            <v>1</v>
          </cell>
          <cell r="DH203">
            <v>1</v>
          </cell>
          <cell r="DI203">
            <v>1</v>
          </cell>
          <cell r="DJ203">
            <v>1</v>
          </cell>
          <cell r="DK203">
            <v>1</v>
          </cell>
          <cell r="DL203">
            <v>1</v>
          </cell>
          <cell r="DM203">
            <v>1</v>
          </cell>
          <cell r="DN203">
            <v>1</v>
          </cell>
          <cell r="DO203">
            <v>1</v>
          </cell>
          <cell r="DP203">
            <v>2</v>
          </cell>
          <cell r="DQ203">
            <v>1</v>
          </cell>
          <cell r="DR203">
            <v>0</v>
          </cell>
          <cell r="DS203">
            <v>0</v>
          </cell>
          <cell r="DT203">
            <v>1</v>
          </cell>
          <cell r="DU203">
            <v>1</v>
          </cell>
          <cell r="DV203">
            <v>0.8571428571428571</v>
          </cell>
          <cell r="DW203">
            <v>1</v>
          </cell>
          <cell r="DX203">
            <v>2</v>
          </cell>
          <cell r="DY203">
            <v>2</v>
          </cell>
          <cell r="DZ203">
            <v>1</v>
          </cell>
          <cell r="EA203">
            <v>1</v>
          </cell>
          <cell r="EB203">
            <v>2</v>
          </cell>
          <cell r="EC203">
            <v>1</v>
          </cell>
          <cell r="ED203">
            <v>1.4285714285714286</v>
          </cell>
          <cell r="EE203">
            <v>0</v>
          </cell>
          <cell r="EF203">
            <v>1</v>
          </cell>
          <cell r="EG203">
            <v>1</v>
          </cell>
          <cell r="EH203">
            <v>1</v>
          </cell>
          <cell r="EI203">
            <v>1</v>
          </cell>
          <cell r="EJ203">
            <v>1</v>
          </cell>
          <cell r="EK203">
            <v>1</v>
          </cell>
          <cell r="EL203">
            <v>0.8571428571428571</v>
          </cell>
          <cell r="EM203">
            <v>1</v>
          </cell>
          <cell r="EN203">
            <v>1</v>
          </cell>
          <cell r="EO203">
            <v>2</v>
          </cell>
          <cell r="EP203">
            <v>1</v>
          </cell>
          <cell r="EQ203">
            <v>1</v>
          </cell>
          <cell r="ER203">
            <v>1</v>
          </cell>
          <cell r="ES203">
            <v>1</v>
          </cell>
          <cell r="ET203">
            <v>1.1428571428571428</v>
          </cell>
          <cell r="EU203">
            <v>1</v>
          </cell>
          <cell r="EV203">
            <v>2</v>
          </cell>
          <cell r="EW203">
            <v>2</v>
          </cell>
          <cell r="EX203">
            <v>2</v>
          </cell>
          <cell r="EY203">
            <v>2</v>
          </cell>
          <cell r="EZ203">
            <v>2</v>
          </cell>
          <cell r="FA203">
            <v>2</v>
          </cell>
          <cell r="FB203">
            <v>1.8571428571428572</v>
          </cell>
          <cell r="FC203">
            <v>2</v>
          </cell>
          <cell r="FD203">
            <v>2</v>
          </cell>
          <cell r="FE203">
            <v>2</v>
          </cell>
          <cell r="FF203">
            <v>2</v>
          </cell>
          <cell r="FG203">
            <v>2</v>
          </cell>
          <cell r="FH203">
            <v>2</v>
          </cell>
          <cell r="FI203">
            <v>2</v>
          </cell>
          <cell r="FJ203">
            <v>2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2</v>
          </cell>
          <cell r="P204">
            <v>2</v>
          </cell>
          <cell r="Q204">
            <v>2</v>
          </cell>
          <cell r="R204">
            <v>2</v>
          </cell>
          <cell r="S204">
            <v>2</v>
          </cell>
          <cell r="T204">
            <v>2</v>
          </cell>
          <cell r="U204">
            <v>2</v>
          </cell>
          <cell r="V204">
            <v>2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2</v>
          </cell>
          <cell r="AC204">
            <v>0</v>
          </cell>
          <cell r="AD204">
            <v>1.7142857142857142</v>
          </cell>
          <cell r="AE204">
            <v>2</v>
          </cell>
          <cell r="AF204">
            <v>2</v>
          </cell>
          <cell r="AG204">
            <v>0</v>
          </cell>
          <cell r="AH204">
            <v>0</v>
          </cell>
          <cell r="AI204">
            <v>2</v>
          </cell>
          <cell r="AJ204">
            <v>0</v>
          </cell>
          <cell r="AK204">
            <v>2</v>
          </cell>
          <cell r="AL204">
            <v>1.1428571428571428</v>
          </cell>
          <cell r="AM204">
            <v>2</v>
          </cell>
          <cell r="AN204">
            <v>2</v>
          </cell>
          <cell r="AO204">
            <v>2</v>
          </cell>
          <cell r="AP204">
            <v>3</v>
          </cell>
          <cell r="AQ204">
            <v>3</v>
          </cell>
          <cell r="AR204">
            <v>3</v>
          </cell>
          <cell r="AS204">
            <v>5</v>
          </cell>
          <cell r="AT204">
            <v>2.8571428571428572</v>
          </cell>
          <cell r="AU204">
            <v>5</v>
          </cell>
          <cell r="AV204">
            <v>5</v>
          </cell>
          <cell r="AW204">
            <v>5</v>
          </cell>
          <cell r="AX204">
            <v>5</v>
          </cell>
          <cell r="AY204">
            <v>0</v>
          </cell>
          <cell r="AZ204">
            <v>0</v>
          </cell>
          <cell r="BA204">
            <v>0</v>
          </cell>
          <cell r="BB204">
            <v>2.8571428571428572</v>
          </cell>
          <cell r="BC204">
            <v>2</v>
          </cell>
          <cell r="BD204">
            <v>4</v>
          </cell>
          <cell r="BE204">
            <v>4</v>
          </cell>
          <cell r="BF204">
            <v>0</v>
          </cell>
          <cell r="BG204">
            <v>0</v>
          </cell>
          <cell r="BH204">
            <v>3</v>
          </cell>
          <cell r="BI204">
            <v>3</v>
          </cell>
          <cell r="BJ204">
            <v>2.2857142857142856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4</v>
          </cell>
          <cell r="BX204">
            <v>4</v>
          </cell>
          <cell r="BY204">
            <v>4</v>
          </cell>
          <cell r="BZ204">
            <v>1.7142857142857142</v>
          </cell>
          <cell r="CA204">
            <v>4</v>
          </cell>
          <cell r="CB204">
            <v>4</v>
          </cell>
          <cell r="CC204">
            <v>0</v>
          </cell>
          <cell r="CD204">
            <v>5</v>
          </cell>
          <cell r="CE204">
            <v>3</v>
          </cell>
          <cell r="CF204">
            <v>3</v>
          </cell>
          <cell r="CG204">
            <v>3</v>
          </cell>
          <cell r="CH204">
            <v>3.1428571428571428</v>
          </cell>
          <cell r="CI204">
            <v>4</v>
          </cell>
          <cell r="CJ204">
            <v>3</v>
          </cell>
          <cell r="CK204">
            <v>3</v>
          </cell>
          <cell r="CL204">
            <v>3</v>
          </cell>
          <cell r="CM204">
            <v>0</v>
          </cell>
          <cell r="CN204">
            <v>0</v>
          </cell>
          <cell r="CO204">
            <v>0</v>
          </cell>
          <cell r="CP204">
            <v>1.8571428571428572</v>
          </cell>
          <cell r="CQ204">
            <v>0</v>
          </cell>
          <cell r="CR204">
            <v>3</v>
          </cell>
          <cell r="CS204">
            <v>3</v>
          </cell>
          <cell r="CT204">
            <v>3</v>
          </cell>
          <cell r="CU204">
            <v>0</v>
          </cell>
          <cell r="CV204">
            <v>3</v>
          </cell>
          <cell r="CW204">
            <v>3</v>
          </cell>
          <cell r="CX204">
            <v>2.1428571428571428</v>
          </cell>
          <cell r="CY204">
            <v>3</v>
          </cell>
          <cell r="CZ204">
            <v>3</v>
          </cell>
          <cell r="DA204">
            <v>3</v>
          </cell>
          <cell r="DB204">
            <v>3</v>
          </cell>
          <cell r="DC204">
            <v>3</v>
          </cell>
          <cell r="DD204">
            <v>3</v>
          </cell>
          <cell r="DE204">
            <v>3</v>
          </cell>
          <cell r="DF204">
            <v>3</v>
          </cell>
          <cell r="DG204">
            <v>3</v>
          </cell>
          <cell r="DH204">
            <v>3</v>
          </cell>
          <cell r="DI204">
            <v>3</v>
          </cell>
          <cell r="DJ204">
            <v>3</v>
          </cell>
          <cell r="DK204">
            <v>3</v>
          </cell>
          <cell r="DL204">
            <v>3</v>
          </cell>
          <cell r="DM204">
            <v>3</v>
          </cell>
          <cell r="DN204">
            <v>3</v>
          </cell>
          <cell r="DO204">
            <v>3</v>
          </cell>
          <cell r="DP204">
            <v>3</v>
          </cell>
          <cell r="DQ204">
            <v>3</v>
          </cell>
          <cell r="DR204">
            <v>3</v>
          </cell>
          <cell r="DS204">
            <v>3</v>
          </cell>
          <cell r="DT204">
            <v>3</v>
          </cell>
          <cell r="DU204">
            <v>3</v>
          </cell>
          <cell r="DV204">
            <v>3</v>
          </cell>
          <cell r="DW204">
            <v>3</v>
          </cell>
          <cell r="DX204">
            <v>3</v>
          </cell>
          <cell r="DY204">
            <v>9</v>
          </cell>
          <cell r="DZ204">
            <v>3</v>
          </cell>
          <cell r="EA204">
            <v>3</v>
          </cell>
          <cell r="EB204">
            <v>3</v>
          </cell>
          <cell r="EC204">
            <v>3</v>
          </cell>
          <cell r="ED204">
            <v>3.8571428571428572</v>
          </cell>
          <cell r="EE204">
            <v>0</v>
          </cell>
          <cell r="EF204">
            <v>3</v>
          </cell>
          <cell r="EG204">
            <v>3</v>
          </cell>
          <cell r="EH204">
            <v>3</v>
          </cell>
          <cell r="EI204">
            <v>3</v>
          </cell>
          <cell r="EJ204">
            <v>3</v>
          </cell>
          <cell r="EK204">
            <v>3</v>
          </cell>
          <cell r="EL204">
            <v>2.5714285714285716</v>
          </cell>
          <cell r="EM204">
            <v>3</v>
          </cell>
          <cell r="EN204">
            <v>3</v>
          </cell>
          <cell r="EO204">
            <v>3</v>
          </cell>
          <cell r="EP204">
            <v>3</v>
          </cell>
          <cell r="EQ204">
            <v>3</v>
          </cell>
          <cell r="ER204">
            <v>3</v>
          </cell>
          <cell r="ES204">
            <v>3</v>
          </cell>
          <cell r="ET204">
            <v>3</v>
          </cell>
          <cell r="EU204">
            <v>3</v>
          </cell>
          <cell r="EV204">
            <v>3</v>
          </cell>
          <cell r="EW204">
            <v>3</v>
          </cell>
          <cell r="EX204">
            <v>3</v>
          </cell>
          <cell r="EY204">
            <v>3</v>
          </cell>
          <cell r="EZ204">
            <v>3</v>
          </cell>
          <cell r="FA204">
            <v>3</v>
          </cell>
          <cell r="FB204">
            <v>3</v>
          </cell>
          <cell r="FC204">
            <v>3</v>
          </cell>
          <cell r="FD204">
            <v>3</v>
          </cell>
          <cell r="FE204">
            <v>3</v>
          </cell>
          <cell r="FF204">
            <v>3</v>
          </cell>
          <cell r="FG204">
            <v>3</v>
          </cell>
          <cell r="FH204">
            <v>3</v>
          </cell>
          <cell r="FI204">
            <v>3</v>
          </cell>
          <cell r="FJ204">
            <v>3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2</v>
          </cell>
          <cell r="P207">
            <v>2</v>
          </cell>
          <cell r="Q207">
            <v>2</v>
          </cell>
          <cell r="R207">
            <v>2</v>
          </cell>
          <cell r="S207">
            <v>2</v>
          </cell>
          <cell r="T207">
            <v>2</v>
          </cell>
          <cell r="U207">
            <v>2</v>
          </cell>
          <cell r="V207">
            <v>2</v>
          </cell>
          <cell r="W207">
            <v>2</v>
          </cell>
          <cell r="X207">
            <v>2</v>
          </cell>
          <cell r="Y207">
            <v>2</v>
          </cell>
          <cell r="Z207">
            <v>2</v>
          </cell>
          <cell r="AA207">
            <v>2</v>
          </cell>
          <cell r="AB207">
            <v>2</v>
          </cell>
          <cell r="AC207">
            <v>2</v>
          </cell>
          <cell r="AD207">
            <v>2</v>
          </cell>
          <cell r="AE207">
            <v>2</v>
          </cell>
          <cell r="AF207">
            <v>2</v>
          </cell>
          <cell r="AG207">
            <v>2</v>
          </cell>
          <cell r="AH207">
            <v>2</v>
          </cell>
          <cell r="AI207">
            <v>2</v>
          </cell>
          <cell r="AJ207">
            <v>2</v>
          </cell>
          <cell r="AK207">
            <v>2</v>
          </cell>
          <cell r="AL207">
            <v>2</v>
          </cell>
          <cell r="AM207">
            <v>2</v>
          </cell>
          <cell r="AN207">
            <v>2</v>
          </cell>
          <cell r="AO207">
            <v>2</v>
          </cell>
          <cell r="AP207">
            <v>2</v>
          </cell>
          <cell r="AQ207">
            <v>2</v>
          </cell>
          <cell r="AR207">
            <v>2</v>
          </cell>
          <cell r="AS207">
            <v>2</v>
          </cell>
          <cell r="AT207">
            <v>2</v>
          </cell>
          <cell r="AU207">
            <v>2</v>
          </cell>
          <cell r="AV207">
            <v>2</v>
          </cell>
          <cell r="AW207">
            <v>2</v>
          </cell>
          <cell r="AX207">
            <v>2</v>
          </cell>
          <cell r="AY207">
            <v>2</v>
          </cell>
          <cell r="AZ207">
            <v>6</v>
          </cell>
          <cell r="BA207">
            <v>6</v>
          </cell>
          <cell r="BB207">
            <v>3.1428571428571428</v>
          </cell>
          <cell r="BC207">
            <v>6</v>
          </cell>
          <cell r="BD207">
            <v>6</v>
          </cell>
          <cell r="BE207">
            <v>6</v>
          </cell>
          <cell r="BF207">
            <v>6</v>
          </cell>
          <cell r="BG207">
            <v>6</v>
          </cell>
          <cell r="BH207">
            <v>6</v>
          </cell>
          <cell r="BI207">
            <v>6</v>
          </cell>
          <cell r="BJ207">
            <v>6</v>
          </cell>
          <cell r="BK207">
            <v>6</v>
          </cell>
          <cell r="BL207">
            <v>6</v>
          </cell>
          <cell r="BM207">
            <v>6</v>
          </cell>
          <cell r="BN207">
            <v>6</v>
          </cell>
          <cell r="BO207">
            <v>6</v>
          </cell>
          <cell r="BP207">
            <v>6</v>
          </cell>
          <cell r="BQ207">
            <v>6</v>
          </cell>
          <cell r="BR207">
            <v>6</v>
          </cell>
          <cell r="BS207">
            <v>6</v>
          </cell>
          <cell r="BT207">
            <v>6</v>
          </cell>
          <cell r="BU207">
            <v>6</v>
          </cell>
          <cell r="BV207">
            <v>6</v>
          </cell>
          <cell r="BW207">
            <v>1</v>
          </cell>
          <cell r="BX207">
            <v>6</v>
          </cell>
          <cell r="BY207">
            <v>6</v>
          </cell>
          <cell r="BZ207">
            <v>5.2857142857142856</v>
          </cell>
          <cell r="CA207">
            <v>6</v>
          </cell>
          <cell r="CB207">
            <v>6</v>
          </cell>
          <cell r="CC207">
            <v>0</v>
          </cell>
          <cell r="CD207">
            <v>5</v>
          </cell>
          <cell r="CE207">
            <v>5</v>
          </cell>
          <cell r="CF207">
            <v>5</v>
          </cell>
          <cell r="CG207">
            <v>5</v>
          </cell>
          <cell r="CH207">
            <v>4.5714285714285712</v>
          </cell>
          <cell r="CI207">
            <v>5</v>
          </cell>
          <cell r="CJ207">
            <v>5</v>
          </cell>
          <cell r="CK207">
            <v>4</v>
          </cell>
          <cell r="CL207">
            <v>4</v>
          </cell>
          <cell r="CM207">
            <v>0</v>
          </cell>
          <cell r="CN207">
            <v>0</v>
          </cell>
          <cell r="CO207">
            <v>0</v>
          </cell>
          <cell r="CP207">
            <v>2.5714285714285716</v>
          </cell>
          <cell r="CQ207">
            <v>0</v>
          </cell>
          <cell r="CR207">
            <v>5</v>
          </cell>
          <cell r="CS207">
            <v>5</v>
          </cell>
          <cell r="CT207">
            <v>5</v>
          </cell>
          <cell r="CU207">
            <v>5</v>
          </cell>
          <cell r="CV207">
            <v>5</v>
          </cell>
          <cell r="CW207">
            <v>5</v>
          </cell>
          <cell r="CX207">
            <v>4.2857142857142856</v>
          </cell>
          <cell r="CY207">
            <v>5</v>
          </cell>
          <cell r="CZ207">
            <v>5</v>
          </cell>
          <cell r="DA207">
            <v>5</v>
          </cell>
          <cell r="DB207">
            <v>5</v>
          </cell>
          <cell r="DC207">
            <v>9</v>
          </cell>
          <cell r="DD207">
            <v>9</v>
          </cell>
          <cell r="DE207">
            <v>9</v>
          </cell>
          <cell r="DF207">
            <v>6.7142857142857144</v>
          </cell>
          <cell r="DG207">
            <v>9</v>
          </cell>
          <cell r="DH207">
            <v>9</v>
          </cell>
          <cell r="DI207">
            <v>9</v>
          </cell>
          <cell r="DJ207">
            <v>9</v>
          </cell>
          <cell r="DK207">
            <v>9</v>
          </cell>
          <cell r="DL207">
            <v>9</v>
          </cell>
          <cell r="DM207">
            <v>9</v>
          </cell>
          <cell r="DN207">
            <v>9</v>
          </cell>
          <cell r="DO207">
            <v>9</v>
          </cell>
          <cell r="DP207">
            <v>9</v>
          </cell>
          <cell r="DQ207">
            <v>9</v>
          </cell>
          <cell r="DR207">
            <v>9</v>
          </cell>
          <cell r="DS207">
            <v>9</v>
          </cell>
          <cell r="DT207">
            <v>9</v>
          </cell>
          <cell r="DU207">
            <v>9</v>
          </cell>
          <cell r="DV207">
            <v>9</v>
          </cell>
          <cell r="DW207">
            <v>9</v>
          </cell>
          <cell r="DX207">
            <v>9</v>
          </cell>
          <cell r="DY207">
            <v>9</v>
          </cell>
          <cell r="DZ207">
            <v>9</v>
          </cell>
          <cell r="EA207">
            <v>9</v>
          </cell>
          <cell r="EB207">
            <v>9</v>
          </cell>
          <cell r="EC207">
            <v>9</v>
          </cell>
          <cell r="ED207">
            <v>9</v>
          </cell>
          <cell r="EE207">
            <v>5</v>
          </cell>
          <cell r="EF207">
            <v>5</v>
          </cell>
          <cell r="EG207">
            <v>5</v>
          </cell>
          <cell r="EH207">
            <v>9</v>
          </cell>
          <cell r="EI207">
            <v>9</v>
          </cell>
          <cell r="EJ207">
            <v>9</v>
          </cell>
          <cell r="EK207">
            <v>9</v>
          </cell>
          <cell r="EL207">
            <v>7.2857142857142856</v>
          </cell>
          <cell r="EM207">
            <v>9</v>
          </cell>
          <cell r="EN207">
            <v>9</v>
          </cell>
          <cell r="EO207">
            <v>9</v>
          </cell>
          <cell r="EP207">
            <v>10</v>
          </cell>
          <cell r="EQ207">
            <v>10</v>
          </cell>
          <cell r="ER207">
            <v>10</v>
          </cell>
          <cell r="ES207">
            <v>10</v>
          </cell>
          <cell r="ET207">
            <v>9.5714285714285712</v>
          </cell>
          <cell r="EU207">
            <v>10</v>
          </cell>
          <cell r="EV207">
            <v>10</v>
          </cell>
          <cell r="EW207">
            <v>9</v>
          </cell>
          <cell r="EX207">
            <v>9</v>
          </cell>
          <cell r="EY207">
            <v>9</v>
          </cell>
          <cell r="EZ207">
            <v>9</v>
          </cell>
          <cell r="FA207">
            <v>9</v>
          </cell>
          <cell r="FB207">
            <v>9.2857142857142865</v>
          </cell>
          <cell r="FC207">
            <v>5</v>
          </cell>
          <cell r="FD207">
            <v>5</v>
          </cell>
          <cell r="FE207">
            <v>5</v>
          </cell>
          <cell r="FF207">
            <v>5</v>
          </cell>
          <cell r="FG207">
            <v>5</v>
          </cell>
          <cell r="FH207">
            <v>5</v>
          </cell>
          <cell r="FI207">
            <v>5</v>
          </cell>
          <cell r="FJ207">
            <v>5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6</v>
          </cell>
          <cell r="BZ208">
            <v>0.8571428571428571</v>
          </cell>
          <cell r="CA208">
            <v>4</v>
          </cell>
          <cell r="CB208">
            <v>4</v>
          </cell>
          <cell r="CC208">
            <v>2</v>
          </cell>
          <cell r="CD208">
            <v>0</v>
          </cell>
          <cell r="CE208">
            <v>1</v>
          </cell>
          <cell r="CF208">
            <v>3</v>
          </cell>
          <cell r="CG208">
            <v>3</v>
          </cell>
          <cell r="CH208">
            <v>2.4285714285714284</v>
          </cell>
          <cell r="CI208">
            <v>3</v>
          </cell>
          <cell r="CJ208">
            <v>3</v>
          </cell>
          <cell r="CK208">
            <v>3</v>
          </cell>
          <cell r="CL208">
            <v>3</v>
          </cell>
          <cell r="CM208">
            <v>3</v>
          </cell>
          <cell r="CN208">
            <v>3</v>
          </cell>
          <cell r="CO208">
            <v>5</v>
          </cell>
          <cell r="CP208">
            <v>3.2857142857142856</v>
          </cell>
          <cell r="CQ208">
            <v>4</v>
          </cell>
          <cell r="CR208">
            <v>3</v>
          </cell>
          <cell r="CS208">
            <v>3</v>
          </cell>
          <cell r="CT208">
            <v>3</v>
          </cell>
          <cell r="CU208">
            <v>3</v>
          </cell>
          <cell r="CV208">
            <v>2</v>
          </cell>
          <cell r="CW208">
            <v>2</v>
          </cell>
          <cell r="CX208">
            <v>2.8571428571428572</v>
          </cell>
          <cell r="CY208">
            <v>2</v>
          </cell>
          <cell r="CZ208">
            <v>3</v>
          </cell>
          <cell r="DA208">
            <v>3</v>
          </cell>
          <cell r="DB208">
            <v>3</v>
          </cell>
          <cell r="DC208">
            <v>2</v>
          </cell>
          <cell r="DD208">
            <v>1</v>
          </cell>
          <cell r="DE208">
            <v>2</v>
          </cell>
          <cell r="DF208">
            <v>2.2857142857142856</v>
          </cell>
          <cell r="DG208">
            <v>2</v>
          </cell>
          <cell r="DH208">
            <v>2</v>
          </cell>
          <cell r="DI208">
            <v>2</v>
          </cell>
          <cell r="DJ208">
            <v>2</v>
          </cell>
          <cell r="DK208">
            <v>2</v>
          </cell>
          <cell r="DL208">
            <v>1</v>
          </cell>
          <cell r="DM208">
            <v>1</v>
          </cell>
          <cell r="DN208">
            <v>1.7142857142857142</v>
          </cell>
          <cell r="DO208">
            <v>2</v>
          </cell>
          <cell r="DP208">
            <v>2</v>
          </cell>
          <cell r="DQ208">
            <v>1</v>
          </cell>
          <cell r="DR208">
            <v>1</v>
          </cell>
          <cell r="DS208">
            <v>1</v>
          </cell>
          <cell r="DT208">
            <v>1</v>
          </cell>
          <cell r="DU208">
            <v>1</v>
          </cell>
          <cell r="DV208">
            <v>1.2857142857142858</v>
          </cell>
          <cell r="DW208">
            <v>2</v>
          </cell>
          <cell r="DX208">
            <v>2</v>
          </cell>
          <cell r="DY208">
            <v>2</v>
          </cell>
          <cell r="DZ208">
            <v>2</v>
          </cell>
          <cell r="EA208">
            <v>2</v>
          </cell>
          <cell r="EB208">
            <v>2</v>
          </cell>
          <cell r="EC208">
            <v>2</v>
          </cell>
          <cell r="ED208">
            <v>2</v>
          </cell>
          <cell r="EE208">
            <v>2</v>
          </cell>
          <cell r="EF208">
            <v>2</v>
          </cell>
          <cell r="EG208">
            <v>2</v>
          </cell>
          <cell r="EH208">
            <v>2</v>
          </cell>
          <cell r="EI208">
            <v>2</v>
          </cell>
          <cell r="EJ208">
            <v>1</v>
          </cell>
          <cell r="EK208">
            <v>1</v>
          </cell>
          <cell r="EL208">
            <v>1.7142857142857142</v>
          </cell>
          <cell r="EM208">
            <v>1</v>
          </cell>
          <cell r="EN208">
            <v>1</v>
          </cell>
          <cell r="EO208">
            <v>2</v>
          </cell>
          <cell r="EP208">
            <v>3</v>
          </cell>
          <cell r="EQ208">
            <v>2</v>
          </cell>
          <cell r="ER208">
            <v>1</v>
          </cell>
          <cell r="ES208">
            <v>1</v>
          </cell>
          <cell r="ET208">
            <v>1.5714285714285714</v>
          </cell>
          <cell r="EU208">
            <v>3</v>
          </cell>
          <cell r="EV208">
            <v>1</v>
          </cell>
          <cell r="EW208">
            <v>1</v>
          </cell>
          <cell r="EX208">
            <v>1</v>
          </cell>
          <cell r="EY208">
            <v>2</v>
          </cell>
          <cell r="EZ208">
            <v>2</v>
          </cell>
          <cell r="FA208">
            <v>2</v>
          </cell>
          <cell r="FB208">
            <v>1.7142857142857142</v>
          </cell>
          <cell r="FC208">
            <v>2</v>
          </cell>
          <cell r="FD208">
            <v>1</v>
          </cell>
          <cell r="FE208">
            <v>1</v>
          </cell>
          <cell r="FF208">
            <v>1</v>
          </cell>
          <cell r="FG208">
            <v>1</v>
          </cell>
          <cell r="FH208">
            <v>1</v>
          </cell>
          <cell r="FI208">
            <v>3</v>
          </cell>
          <cell r="FJ208">
            <v>1.4285714285714286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2</v>
          </cell>
          <cell r="P209">
            <v>2</v>
          </cell>
          <cell r="Q209">
            <v>2</v>
          </cell>
          <cell r="R209">
            <v>2</v>
          </cell>
          <cell r="S209">
            <v>2</v>
          </cell>
          <cell r="T209">
            <v>2</v>
          </cell>
          <cell r="U209">
            <v>2</v>
          </cell>
          <cell r="V209">
            <v>2</v>
          </cell>
          <cell r="W209">
            <v>2</v>
          </cell>
          <cell r="X209">
            <v>2</v>
          </cell>
          <cell r="Y209">
            <v>3</v>
          </cell>
          <cell r="Z209">
            <v>3</v>
          </cell>
          <cell r="AA209">
            <v>3</v>
          </cell>
          <cell r="AB209">
            <v>3</v>
          </cell>
          <cell r="AC209">
            <v>2</v>
          </cell>
          <cell r="AD209">
            <v>2.5714285714285716</v>
          </cell>
          <cell r="AE209">
            <v>3</v>
          </cell>
          <cell r="AF209">
            <v>2</v>
          </cell>
          <cell r="AG209">
            <v>2</v>
          </cell>
          <cell r="AH209">
            <v>4</v>
          </cell>
          <cell r="AI209">
            <v>2</v>
          </cell>
          <cell r="AJ209">
            <v>2</v>
          </cell>
          <cell r="AK209">
            <v>2</v>
          </cell>
          <cell r="AL209">
            <v>2.4285714285714284</v>
          </cell>
          <cell r="AM209">
            <v>2</v>
          </cell>
          <cell r="AN209">
            <v>2</v>
          </cell>
          <cell r="AO209">
            <v>2</v>
          </cell>
          <cell r="AP209">
            <v>2</v>
          </cell>
          <cell r="AQ209">
            <v>2</v>
          </cell>
          <cell r="AR209">
            <v>2</v>
          </cell>
          <cell r="AS209">
            <v>2</v>
          </cell>
          <cell r="AT209">
            <v>2</v>
          </cell>
          <cell r="AU209">
            <v>2</v>
          </cell>
          <cell r="AV209">
            <v>2</v>
          </cell>
          <cell r="AW209">
            <v>2</v>
          </cell>
          <cell r="AX209">
            <v>2</v>
          </cell>
          <cell r="AY209">
            <v>2</v>
          </cell>
          <cell r="AZ209">
            <v>2</v>
          </cell>
          <cell r="BA209">
            <v>2</v>
          </cell>
          <cell r="BB209">
            <v>2</v>
          </cell>
          <cell r="BC209">
            <v>2</v>
          </cell>
          <cell r="BD209">
            <v>2</v>
          </cell>
          <cell r="BE209">
            <v>2</v>
          </cell>
          <cell r="BF209">
            <v>2</v>
          </cell>
          <cell r="BG209">
            <v>2</v>
          </cell>
          <cell r="BH209">
            <v>2</v>
          </cell>
          <cell r="BI209">
            <v>2</v>
          </cell>
          <cell r="BJ209">
            <v>2</v>
          </cell>
          <cell r="BK209">
            <v>2</v>
          </cell>
          <cell r="BL209">
            <v>2</v>
          </cell>
          <cell r="BM209">
            <v>2</v>
          </cell>
          <cell r="BN209">
            <v>4</v>
          </cell>
          <cell r="BO209">
            <v>4</v>
          </cell>
          <cell r="BP209">
            <v>3</v>
          </cell>
          <cell r="BQ209">
            <v>2</v>
          </cell>
          <cell r="BR209">
            <v>2.7142857142857144</v>
          </cell>
          <cell r="BS209">
            <v>2</v>
          </cell>
          <cell r="BT209">
            <v>5</v>
          </cell>
          <cell r="BU209">
            <v>4</v>
          </cell>
          <cell r="BV209">
            <v>5</v>
          </cell>
          <cell r="BW209">
            <v>2</v>
          </cell>
          <cell r="BX209">
            <v>2</v>
          </cell>
          <cell r="BY209">
            <v>0</v>
          </cell>
          <cell r="BZ209">
            <v>2.8571428571428572</v>
          </cell>
          <cell r="CA209">
            <v>0</v>
          </cell>
          <cell r="CB209">
            <v>0</v>
          </cell>
          <cell r="CC209">
            <v>2</v>
          </cell>
          <cell r="CD209">
            <v>1</v>
          </cell>
          <cell r="CE209">
            <v>2</v>
          </cell>
          <cell r="CF209">
            <v>3</v>
          </cell>
          <cell r="CG209">
            <v>3</v>
          </cell>
          <cell r="CH209">
            <v>1.5714285714285714</v>
          </cell>
          <cell r="CI209">
            <v>3</v>
          </cell>
          <cell r="CJ209">
            <v>2</v>
          </cell>
          <cell r="CK209">
            <v>2</v>
          </cell>
          <cell r="CL209">
            <v>2</v>
          </cell>
          <cell r="CM209">
            <v>1</v>
          </cell>
          <cell r="CN209">
            <v>1</v>
          </cell>
          <cell r="CO209">
            <v>1</v>
          </cell>
          <cell r="CP209">
            <v>1.7142857142857142</v>
          </cell>
          <cell r="CQ209">
            <v>1</v>
          </cell>
          <cell r="CR209">
            <v>1</v>
          </cell>
          <cell r="CS209">
            <v>1</v>
          </cell>
          <cell r="CT209">
            <v>2</v>
          </cell>
          <cell r="CU209">
            <v>1</v>
          </cell>
          <cell r="CV209">
            <v>1</v>
          </cell>
          <cell r="CW209">
            <v>1</v>
          </cell>
          <cell r="CX209">
            <v>1.1428571428571428</v>
          </cell>
          <cell r="CY209">
            <v>1</v>
          </cell>
          <cell r="CZ209">
            <v>1</v>
          </cell>
          <cell r="DA209">
            <v>1</v>
          </cell>
          <cell r="DB209">
            <v>1</v>
          </cell>
          <cell r="DC209">
            <v>1</v>
          </cell>
          <cell r="DD209">
            <v>1</v>
          </cell>
          <cell r="DE209">
            <v>2</v>
          </cell>
          <cell r="DF209">
            <v>1.1428571428571428</v>
          </cell>
          <cell r="DG209">
            <v>2</v>
          </cell>
          <cell r="DH209">
            <v>2</v>
          </cell>
          <cell r="DI209">
            <v>1</v>
          </cell>
          <cell r="DJ209">
            <v>1</v>
          </cell>
          <cell r="DK209">
            <v>1</v>
          </cell>
          <cell r="DL209">
            <v>1</v>
          </cell>
          <cell r="DM209">
            <v>1</v>
          </cell>
          <cell r="DN209">
            <v>1.2857142857142858</v>
          </cell>
          <cell r="DO209">
            <v>1</v>
          </cell>
          <cell r="DP209">
            <v>1</v>
          </cell>
          <cell r="DQ209">
            <v>1</v>
          </cell>
          <cell r="DR209">
            <v>1</v>
          </cell>
          <cell r="DS209">
            <v>1</v>
          </cell>
          <cell r="DT209">
            <v>1</v>
          </cell>
          <cell r="DU209">
            <v>1</v>
          </cell>
          <cell r="DV209">
            <v>1</v>
          </cell>
          <cell r="DW209">
            <v>1</v>
          </cell>
          <cell r="DX209">
            <v>1</v>
          </cell>
          <cell r="DY209">
            <v>1</v>
          </cell>
          <cell r="DZ209">
            <v>1</v>
          </cell>
          <cell r="EA209">
            <v>1</v>
          </cell>
          <cell r="EB209">
            <v>1</v>
          </cell>
          <cell r="EC209">
            <v>1</v>
          </cell>
          <cell r="ED209">
            <v>1</v>
          </cell>
          <cell r="EE209">
            <v>1</v>
          </cell>
          <cell r="EF209">
            <v>1</v>
          </cell>
          <cell r="EG209">
            <v>1</v>
          </cell>
          <cell r="EH209">
            <v>1</v>
          </cell>
          <cell r="EI209">
            <v>1</v>
          </cell>
          <cell r="EJ209">
            <v>1</v>
          </cell>
          <cell r="EK209">
            <v>1</v>
          </cell>
          <cell r="EL209">
            <v>1</v>
          </cell>
          <cell r="EM209">
            <v>1</v>
          </cell>
          <cell r="EN209">
            <v>1</v>
          </cell>
          <cell r="EO209">
            <v>1</v>
          </cell>
          <cell r="EP209">
            <v>1</v>
          </cell>
          <cell r="EQ209">
            <v>1</v>
          </cell>
          <cell r="ER209">
            <v>1</v>
          </cell>
          <cell r="ES209">
            <v>1</v>
          </cell>
          <cell r="ET209">
            <v>1</v>
          </cell>
          <cell r="EU209">
            <v>1</v>
          </cell>
          <cell r="EV209">
            <v>1</v>
          </cell>
          <cell r="EW209">
            <v>1</v>
          </cell>
          <cell r="EX209">
            <v>1</v>
          </cell>
          <cell r="EY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1</v>
          </cell>
          <cell r="FD209">
            <v>0</v>
          </cell>
          <cell r="FE209">
            <v>0</v>
          </cell>
          <cell r="FF209">
            <v>1</v>
          </cell>
          <cell r="FG209">
            <v>1</v>
          </cell>
          <cell r="FH209">
            <v>1</v>
          </cell>
          <cell r="FI209">
            <v>2</v>
          </cell>
          <cell r="FJ209">
            <v>0.8571428571428571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1</v>
          </cell>
          <cell r="P210">
            <v>1</v>
          </cell>
          <cell r="Q210">
            <v>1</v>
          </cell>
          <cell r="R210">
            <v>1</v>
          </cell>
          <cell r="S210">
            <v>1</v>
          </cell>
          <cell r="T210">
            <v>1</v>
          </cell>
          <cell r="U210">
            <v>1</v>
          </cell>
          <cell r="V210">
            <v>1</v>
          </cell>
          <cell r="W210">
            <v>1</v>
          </cell>
          <cell r="X210">
            <v>1</v>
          </cell>
          <cell r="Y210">
            <v>1</v>
          </cell>
          <cell r="Z210">
            <v>1</v>
          </cell>
          <cell r="AA210">
            <v>1</v>
          </cell>
          <cell r="AB210">
            <v>1</v>
          </cell>
          <cell r="AC210">
            <v>1</v>
          </cell>
          <cell r="AD210">
            <v>1</v>
          </cell>
          <cell r="AE210">
            <v>1</v>
          </cell>
          <cell r="AF210">
            <v>1</v>
          </cell>
          <cell r="AG210">
            <v>1</v>
          </cell>
          <cell r="AH210">
            <v>1</v>
          </cell>
          <cell r="AI210">
            <v>1</v>
          </cell>
          <cell r="AJ210">
            <v>1</v>
          </cell>
          <cell r="AK210">
            <v>1</v>
          </cell>
          <cell r="AL210">
            <v>1</v>
          </cell>
          <cell r="AM210">
            <v>1</v>
          </cell>
          <cell r="AN210">
            <v>1</v>
          </cell>
          <cell r="AO210">
            <v>1</v>
          </cell>
          <cell r="AP210">
            <v>1</v>
          </cell>
          <cell r="AQ210">
            <v>1</v>
          </cell>
          <cell r="AR210">
            <v>1</v>
          </cell>
          <cell r="AS210">
            <v>1</v>
          </cell>
          <cell r="AT210">
            <v>1</v>
          </cell>
          <cell r="AU210">
            <v>1</v>
          </cell>
          <cell r="AV210">
            <v>1</v>
          </cell>
          <cell r="AW210">
            <v>1</v>
          </cell>
          <cell r="AX210">
            <v>1</v>
          </cell>
          <cell r="AY210">
            <v>1</v>
          </cell>
          <cell r="AZ210">
            <v>1</v>
          </cell>
          <cell r="BA210">
            <v>1</v>
          </cell>
          <cell r="BB210">
            <v>1</v>
          </cell>
          <cell r="BC210">
            <v>1</v>
          </cell>
          <cell r="BD210">
            <v>1</v>
          </cell>
          <cell r="BE210">
            <v>1</v>
          </cell>
          <cell r="BF210">
            <v>1</v>
          </cell>
          <cell r="BG210">
            <v>1</v>
          </cell>
          <cell r="BH210">
            <v>1</v>
          </cell>
          <cell r="BI210">
            <v>1</v>
          </cell>
          <cell r="BJ210">
            <v>1</v>
          </cell>
          <cell r="BK210">
            <v>1</v>
          </cell>
          <cell r="BL210">
            <v>1</v>
          </cell>
          <cell r="BM210">
            <v>1</v>
          </cell>
          <cell r="BN210">
            <v>1</v>
          </cell>
          <cell r="BO210">
            <v>1</v>
          </cell>
          <cell r="BP210">
            <v>1</v>
          </cell>
          <cell r="BQ210">
            <v>1</v>
          </cell>
          <cell r="BR210">
            <v>1</v>
          </cell>
          <cell r="BS210">
            <v>1</v>
          </cell>
          <cell r="BT210">
            <v>2</v>
          </cell>
          <cell r="BU210">
            <v>1</v>
          </cell>
          <cell r="BV210">
            <v>2</v>
          </cell>
          <cell r="BW210">
            <v>3</v>
          </cell>
          <cell r="BX210">
            <v>2</v>
          </cell>
          <cell r="BY210">
            <v>1</v>
          </cell>
          <cell r="BZ210">
            <v>1.7142857142857142</v>
          </cell>
          <cell r="CA210">
            <v>1</v>
          </cell>
          <cell r="CB210">
            <v>1</v>
          </cell>
          <cell r="CC210">
            <v>1</v>
          </cell>
          <cell r="CD210">
            <v>1</v>
          </cell>
          <cell r="CE210">
            <v>2</v>
          </cell>
          <cell r="CF210">
            <v>2</v>
          </cell>
          <cell r="CG210">
            <v>2</v>
          </cell>
          <cell r="CH210">
            <v>1.4285714285714286</v>
          </cell>
          <cell r="CI210">
            <v>2</v>
          </cell>
          <cell r="CJ210">
            <v>1</v>
          </cell>
          <cell r="CK210">
            <v>2</v>
          </cell>
          <cell r="CL210">
            <v>1</v>
          </cell>
          <cell r="CM210">
            <v>1</v>
          </cell>
          <cell r="CN210">
            <v>1</v>
          </cell>
          <cell r="CO210">
            <v>1</v>
          </cell>
          <cell r="CP210">
            <v>1.2857142857142858</v>
          </cell>
          <cell r="CQ210">
            <v>1</v>
          </cell>
          <cell r="CR210">
            <v>1</v>
          </cell>
          <cell r="CS210">
            <v>1</v>
          </cell>
          <cell r="CT210">
            <v>1</v>
          </cell>
          <cell r="CU210">
            <v>1</v>
          </cell>
          <cell r="CV210">
            <v>1</v>
          </cell>
          <cell r="CW210">
            <v>1</v>
          </cell>
          <cell r="CX210">
            <v>1</v>
          </cell>
          <cell r="CY210">
            <v>1</v>
          </cell>
          <cell r="CZ210">
            <v>1</v>
          </cell>
          <cell r="DA210">
            <v>1</v>
          </cell>
          <cell r="DB210">
            <v>1</v>
          </cell>
          <cell r="DC210">
            <v>1</v>
          </cell>
          <cell r="DD210">
            <v>0</v>
          </cell>
          <cell r="DE210">
            <v>1</v>
          </cell>
          <cell r="DF210">
            <v>0.8571428571428571</v>
          </cell>
          <cell r="DG210">
            <v>1</v>
          </cell>
          <cell r="DH210">
            <v>1</v>
          </cell>
          <cell r="DI210">
            <v>1</v>
          </cell>
          <cell r="DJ210">
            <v>1</v>
          </cell>
          <cell r="DK210">
            <v>1</v>
          </cell>
          <cell r="DL210">
            <v>1</v>
          </cell>
          <cell r="DM210">
            <v>1</v>
          </cell>
          <cell r="DN210">
            <v>1</v>
          </cell>
          <cell r="DO210">
            <v>1</v>
          </cell>
          <cell r="DP210">
            <v>1</v>
          </cell>
          <cell r="DQ210">
            <v>1</v>
          </cell>
          <cell r="DR210">
            <v>1</v>
          </cell>
          <cell r="DS210">
            <v>1</v>
          </cell>
          <cell r="DT210">
            <v>1</v>
          </cell>
          <cell r="DU210">
            <v>1</v>
          </cell>
          <cell r="DV210">
            <v>1</v>
          </cell>
          <cell r="DW210">
            <v>1</v>
          </cell>
          <cell r="DX210">
            <v>1</v>
          </cell>
          <cell r="DY210">
            <v>1</v>
          </cell>
          <cell r="DZ210">
            <v>1</v>
          </cell>
          <cell r="EA210">
            <v>1</v>
          </cell>
          <cell r="EB210">
            <v>1</v>
          </cell>
          <cell r="EC210">
            <v>1</v>
          </cell>
          <cell r="ED210">
            <v>1</v>
          </cell>
          <cell r="EE210">
            <v>1</v>
          </cell>
          <cell r="EF210">
            <v>1</v>
          </cell>
          <cell r="EG210">
            <v>1</v>
          </cell>
          <cell r="EH210">
            <v>1</v>
          </cell>
          <cell r="EI210">
            <v>1</v>
          </cell>
          <cell r="EJ210">
            <v>1</v>
          </cell>
          <cell r="EK210">
            <v>1</v>
          </cell>
          <cell r="EL210">
            <v>1</v>
          </cell>
          <cell r="EM210">
            <v>1</v>
          </cell>
          <cell r="EN210">
            <v>1</v>
          </cell>
          <cell r="EO210">
            <v>1</v>
          </cell>
          <cell r="EP210">
            <v>1</v>
          </cell>
          <cell r="EQ210">
            <v>1</v>
          </cell>
          <cell r="ER210">
            <v>1</v>
          </cell>
          <cell r="ES210">
            <v>0</v>
          </cell>
          <cell r="ET210">
            <v>0.8571428571428571</v>
          </cell>
          <cell r="EU210">
            <v>1</v>
          </cell>
          <cell r="EV210">
            <v>1</v>
          </cell>
          <cell r="EW210">
            <v>1</v>
          </cell>
          <cell r="EX210">
            <v>1</v>
          </cell>
          <cell r="EY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1</v>
          </cell>
          <cell r="AY211">
            <v>0</v>
          </cell>
          <cell r="AZ211">
            <v>0</v>
          </cell>
          <cell r="BA211">
            <v>0</v>
          </cell>
          <cell r="BB211">
            <v>0.2857142857142857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2</v>
          </cell>
          <cell r="CP211">
            <v>0.2857142857142857</v>
          </cell>
          <cell r="CQ211">
            <v>2</v>
          </cell>
          <cell r="CR211">
            <v>2</v>
          </cell>
          <cell r="CS211">
            <v>2</v>
          </cell>
          <cell r="CT211">
            <v>2</v>
          </cell>
          <cell r="CU211">
            <v>2</v>
          </cell>
          <cell r="CV211">
            <v>2</v>
          </cell>
          <cell r="CW211">
            <v>2</v>
          </cell>
          <cell r="CX211">
            <v>2</v>
          </cell>
          <cell r="CY211">
            <v>2</v>
          </cell>
          <cell r="CZ211">
            <v>2</v>
          </cell>
          <cell r="DA211">
            <v>2</v>
          </cell>
          <cell r="DB211">
            <v>2</v>
          </cell>
          <cell r="DC211">
            <v>2</v>
          </cell>
          <cell r="DD211">
            <v>1</v>
          </cell>
          <cell r="DE211">
            <v>1</v>
          </cell>
          <cell r="DF211">
            <v>1.7142857142857142</v>
          </cell>
          <cell r="DG211">
            <v>0</v>
          </cell>
          <cell r="DH211">
            <v>1</v>
          </cell>
          <cell r="DI211">
            <v>1</v>
          </cell>
          <cell r="DJ211">
            <v>1</v>
          </cell>
          <cell r="DK211">
            <v>1</v>
          </cell>
          <cell r="DL211">
            <v>1</v>
          </cell>
          <cell r="DM211">
            <v>0</v>
          </cell>
          <cell r="DN211">
            <v>0.7142857142857143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1</v>
          </cell>
          <cell r="DU211">
            <v>1</v>
          </cell>
          <cell r="DV211">
            <v>0.2857142857142857</v>
          </cell>
          <cell r="DW211">
            <v>1</v>
          </cell>
          <cell r="DX211">
            <v>1</v>
          </cell>
          <cell r="DY211">
            <v>1</v>
          </cell>
          <cell r="DZ211">
            <v>0</v>
          </cell>
          <cell r="EA211">
            <v>1</v>
          </cell>
          <cell r="EB211">
            <v>1</v>
          </cell>
          <cell r="EC211">
            <v>1</v>
          </cell>
          <cell r="ED211">
            <v>0.8571428571428571</v>
          </cell>
          <cell r="EE211">
            <v>1</v>
          </cell>
          <cell r="EF211">
            <v>1</v>
          </cell>
          <cell r="EG211">
            <v>1</v>
          </cell>
          <cell r="EH211">
            <v>1</v>
          </cell>
          <cell r="EI211">
            <v>1</v>
          </cell>
          <cell r="EJ211">
            <v>1</v>
          </cell>
          <cell r="EK211">
            <v>1</v>
          </cell>
          <cell r="EL211">
            <v>1</v>
          </cell>
          <cell r="EM211">
            <v>1</v>
          </cell>
          <cell r="EN211">
            <v>1</v>
          </cell>
          <cell r="EO211">
            <v>1</v>
          </cell>
          <cell r="EP211">
            <v>2</v>
          </cell>
          <cell r="EQ211">
            <v>1</v>
          </cell>
          <cell r="ER211">
            <v>1</v>
          </cell>
          <cell r="ES211">
            <v>1</v>
          </cell>
          <cell r="ET211">
            <v>1.1428571428571428</v>
          </cell>
          <cell r="EU211">
            <v>1</v>
          </cell>
          <cell r="EV211">
            <v>1</v>
          </cell>
          <cell r="EW211">
            <v>1</v>
          </cell>
          <cell r="EX211">
            <v>2</v>
          </cell>
          <cell r="EY211">
            <v>2</v>
          </cell>
          <cell r="EZ211">
            <v>2</v>
          </cell>
          <cell r="FA211">
            <v>2</v>
          </cell>
          <cell r="FB211">
            <v>1.5714285714285714</v>
          </cell>
          <cell r="FC211">
            <v>2</v>
          </cell>
          <cell r="FD211">
            <v>1</v>
          </cell>
          <cell r="FE211">
            <v>1</v>
          </cell>
          <cell r="FF211">
            <v>1</v>
          </cell>
          <cell r="FG211">
            <v>1</v>
          </cell>
          <cell r="FH211">
            <v>1</v>
          </cell>
          <cell r="FI211">
            <v>1</v>
          </cell>
          <cell r="FJ211">
            <v>1.1428571428571428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3</v>
          </cell>
          <cell r="P213">
            <v>3</v>
          </cell>
          <cell r="Q213">
            <v>3</v>
          </cell>
          <cell r="R213">
            <v>3</v>
          </cell>
          <cell r="S213">
            <v>2</v>
          </cell>
          <cell r="T213">
            <v>3</v>
          </cell>
          <cell r="U213">
            <v>3</v>
          </cell>
          <cell r="V213">
            <v>2.8571428571428572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3</v>
          </cell>
          <cell r="AB213">
            <v>3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>
            <v>3</v>
          </cell>
          <cell r="AH213">
            <v>3</v>
          </cell>
          <cell r="AI213">
            <v>3</v>
          </cell>
          <cell r="AJ213">
            <v>3</v>
          </cell>
          <cell r="AK213">
            <v>3</v>
          </cell>
          <cell r="AL213">
            <v>3</v>
          </cell>
          <cell r="AM213">
            <v>3</v>
          </cell>
          <cell r="AN213">
            <v>3</v>
          </cell>
          <cell r="AO213">
            <v>3</v>
          </cell>
          <cell r="AP213">
            <v>3</v>
          </cell>
          <cell r="AQ213">
            <v>3</v>
          </cell>
          <cell r="AR213">
            <v>3</v>
          </cell>
          <cell r="AS213">
            <v>3</v>
          </cell>
          <cell r="AT213">
            <v>3</v>
          </cell>
          <cell r="AU213">
            <v>3</v>
          </cell>
          <cell r="AV213">
            <v>3</v>
          </cell>
          <cell r="AW213">
            <v>3</v>
          </cell>
          <cell r="AX213">
            <v>3</v>
          </cell>
          <cell r="AY213">
            <v>3</v>
          </cell>
          <cell r="AZ213">
            <v>3</v>
          </cell>
          <cell r="BA213">
            <v>3</v>
          </cell>
          <cell r="BB213">
            <v>3</v>
          </cell>
          <cell r="BC213">
            <v>3</v>
          </cell>
          <cell r="BD213">
            <v>3</v>
          </cell>
          <cell r="BE213">
            <v>3</v>
          </cell>
          <cell r="BF213">
            <v>3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  <cell r="BO213">
            <v>3</v>
          </cell>
          <cell r="BP213">
            <v>3</v>
          </cell>
          <cell r="BQ213">
            <v>3</v>
          </cell>
          <cell r="BR213">
            <v>3</v>
          </cell>
          <cell r="BS213">
            <v>3</v>
          </cell>
          <cell r="BT213">
            <v>3</v>
          </cell>
          <cell r="BU213">
            <v>3</v>
          </cell>
          <cell r="BV213">
            <v>3</v>
          </cell>
          <cell r="BW213">
            <v>1</v>
          </cell>
          <cell r="BX213">
            <v>1</v>
          </cell>
          <cell r="BY213">
            <v>1</v>
          </cell>
          <cell r="BZ213">
            <v>2.1428571428571428</v>
          </cell>
          <cell r="CA213">
            <v>1</v>
          </cell>
          <cell r="CB213">
            <v>1</v>
          </cell>
          <cell r="CC213">
            <v>1</v>
          </cell>
          <cell r="CD213">
            <v>3</v>
          </cell>
          <cell r="CE213">
            <v>3</v>
          </cell>
          <cell r="CF213">
            <v>3</v>
          </cell>
          <cell r="CG213">
            <v>3</v>
          </cell>
          <cell r="CH213">
            <v>2.1428571428571428</v>
          </cell>
          <cell r="CI213">
            <v>3</v>
          </cell>
          <cell r="CJ213">
            <v>3</v>
          </cell>
          <cell r="CK213">
            <v>3</v>
          </cell>
          <cell r="CL213">
            <v>3</v>
          </cell>
          <cell r="CM213">
            <v>3</v>
          </cell>
          <cell r="CN213">
            <v>3</v>
          </cell>
          <cell r="CO213">
            <v>3</v>
          </cell>
          <cell r="CP213">
            <v>3</v>
          </cell>
          <cell r="CQ213">
            <v>3</v>
          </cell>
          <cell r="CR213">
            <v>3</v>
          </cell>
          <cell r="CS213">
            <v>3</v>
          </cell>
          <cell r="CT213">
            <v>3</v>
          </cell>
          <cell r="CU213">
            <v>3</v>
          </cell>
          <cell r="CV213">
            <v>3</v>
          </cell>
          <cell r="CW213">
            <v>3</v>
          </cell>
          <cell r="CX213">
            <v>3</v>
          </cell>
          <cell r="CY213">
            <v>3</v>
          </cell>
          <cell r="CZ213">
            <v>3</v>
          </cell>
          <cell r="DA213">
            <v>3</v>
          </cell>
          <cell r="DB213">
            <v>3</v>
          </cell>
          <cell r="DC213">
            <v>3</v>
          </cell>
          <cell r="DD213">
            <v>3</v>
          </cell>
          <cell r="DE213">
            <v>3</v>
          </cell>
          <cell r="DF213">
            <v>3</v>
          </cell>
          <cell r="DG213">
            <v>3</v>
          </cell>
          <cell r="DH213">
            <v>3</v>
          </cell>
          <cell r="DI213">
            <v>3</v>
          </cell>
          <cell r="DJ213">
            <v>3</v>
          </cell>
          <cell r="DK213">
            <v>3</v>
          </cell>
          <cell r="DL213">
            <v>3</v>
          </cell>
          <cell r="DM213">
            <v>3</v>
          </cell>
          <cell r="DN213">
            <v>3</v>
          </cell>
          <cell r="DO213">
            <v>3</v>
          </cell>
          <cell r="DP213">
            <v>3</v>
          </cell>
          <cell r="DQ213">
            <v>3</v>
          </cell>
          <cell r="DR213">
            <v>3</v>
          </cell>
          <cell r="DS213">
            <v>3</v>
          </cell>
          <cell r="DT213">
            <v>3</v>
          </cell>
          <cell r="DU213">
            <v>3</v>
          </cell>
          <cell r="DV213">
            <v>3</v>
          </cell>
          <cell r="DW213">
            <v>3</v>
          </cell>
          <cell r="DX213">
            <v>3</v>
          </cell>
          <cell r="DY213">
            <v>3</v>
          </cell>
          <cell r="DZ213">
            <v>3</v>
          </cell>
          <cell r="EA213">
            <v>3</v>
          </cell>
          <cell r="EB213">
            <v>3</v>
          </cell>
          <cell r="EC213">
            <v>3</v>
          </cell>
          <cell r="ED213">
            <v>3</v>
          </cell>
          <cell r="EE213">
            <v>5</v>
          </cell>
          <cell r="EF213">
            <v>5</v>
          </cell>
          <cell r="EG213">
            <v>5</v>
          </cell>
          <cell r="EH213">
            <v>5</v>
          </cell>
          <cell r="EI213">
            <v>5</v>
          </cell>
          <cell r="EJ213">
            <v>5</v>
          </cell>
          <cell r="EK213">
            <v>5</v>
          </cell>
          <cell r="EL213">
            <v>5</v>
          </cell>
          <cell r="EM213">
            <v>5</v>
          </cell>
          <cell r="EN213">
            <v>5</v>
          </cell>
          <cell r="EO213">
            <v>5</v>
          </cell>
          <cell r="EP213">
            <v>5</v>
          </cell>
          <cell r="EQ213">
            <v>5</v>
          </cell>
          <cell r="ER213">
            <v>5</v>
          </cell>
          <cell r="ES213">
            <v>5</v>
          </cell>
          <cell r="ET213">
            <v>5</v>
          </cell>
          <cell r="EU213">
            <v>5</v>
          </cell>
          <cell r="EV213">
            <v>5</v>
          </cell>
          <cell r="EW213">
            <v>5</v>
          </cell>
          <cell r="EX213">
            <v>3</v>
          </cell>
          <cell r="EY213">
            <v>3</v>
          </cell>
          <cell r="EZ213">
            <v>3</v>
          </cell>
          <cell r="FA213">
            <v>3</v>
          </cell>
          <cell r="FB213">
            <v>3.8571428571428572</v>
          </cell>
          <cell r="FC213">
            <v>3</v>
          </cell>
          <cell r="FD213">
            <v>3</v>
          </cell>
          <cell r="FE213">
            <v>3</v>
          </cell>
          <cell r="FF213">
            <v>3</v>
          </cell>
          <cell r="FG213">
            <v>3</v>
          </cell>
          <cell r="FH213">
            <v>3</v>
          </cell>
          <cell r="FI213">
            <v>3</v>
          </cell>
          <cell r="FJ213">
            <v>3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2</v>
          </cell>
          <cell r="P214">
            <v>2</v>
          </cell>
          <cell r="Q214">
            <v>2</v>
          </cell>
          <cell r="R214">
            <v>2</v>
          </cell>
          <cell r="S214">
            <v>1</v>
          </cell>
          <cell r="T214">
            <v>2</v>
          </cell>
          <cell r="U214">
            <v>2</v>
          </cell>
          <cell r="V214">
            <v>1.8571428571428572</v>
          </cell>
          <cell r="W214">
            <v>2</v>
          </cell>
          <cell r="X214">
            <v>2</v>
          </cell>
          <cell r="Y214">
            <v>2</v>
          </cell>
          <cell r="Z214">
            <v>2</v>
          </cell>
          <cell r="AA214">
            <v>2</v>
          </cell>
          <cell r="AB214">
            <v>2</v>
          </cell>
          <cell r="AC214">
            <v>2</v>
          </cell>
          <cell r="AD214">
            <v>2</v>
          </cell>
          <cell r="AE214">
            <v>2</v>
          </cell>
          <cell r="AF214">
            <v>2</v>
          </cell>
          <cell r="AG214">
            <v>2</v>
          </cell>
          <cell r="AH214">
            <v>2</v>
          </cell>
          <cell r="AI214">
            <v>2</v>
          </cell>
          <cell r="AJ214">
            <v>2</v>
          </cell>
          <cell r="AK214">
            <v>2</v>
          </cell>
          <cell r="AL214">
            <v>2</v>
          </cell>
          <cell r="AM214">
            <v>2</v>
          </cell>
          <cell r="AN214">
            <v>2</v>
          </cell>
          <cell r="AO214">
            <v>2</v>
          </cell>
          <cell r="AP214">
            <v>2</v>
          </cell>
          <cell r="AQ214">
            <v>2</v>
          </cell>
          <cell r="AR214">
            <v>2</v>
          </cell>
          <cell r="AS214">
            <v>2</v>
          </cell>
          <cell r="AT214">
            <v>2</v>
          </cell>
          <cell r="AU214">
            <v>2</v>
          </cell>
          <cell r="AV214">
            <v>2</v>
          </cell>
          <cell r="AW214">
            <v>2</v>
          </cell>
          <cell r="AX214">
            <v>2</v>
          </cell>
          <cell r="AY214">
            <v>2</v>
          </cell>
          <cell r="AZ214">
            <v>2</v>
          </cell>
          <cell r="BA214">
            <v>2</v>
          </cell>
          <cell r="BB214">
            <v>2</v>
          </cell>
          <cell r="BC214">
            <v>2</v>
          </cell>
          <cell r="BD214">
            <v>2</v>
          </cell>
          <cell r="BE214">
            <v>2</v>
          </cell>
          <cell r="BF214">
            <v>2</v>
          </cell>
          <cell r="BG214">
            <v>2</v>
          </cell>
          <cell r="BH214">
            <v>2</v>
          </cell>
          <cell r="BI214">
            <v>2</v>
          </cell>
          <cell r="BJ214">
            <v>2</v>
          </cell>
          <cell r="BK214">
            <v>2</v>
          </cell>
          <cell r="BL214">
            <v>2</v>
          </cell>
          <cell r="BM214">
            <v>2</v>
          </cell>
          <cell r="BN214">
            <v>2</v>
          </cell>
          <cell r="BO214">
            <v>2</v>
          </cell>
          <cell r="BP214">
            <v>2</v>
          </cell>
          <cell r="BQ214">
            <v>2</v>
          </cell>
          <cell r="BR214">
            <v>2</v>
          </cell>
          <cell r="BS214">
            <v>2</v>
          </cell>
          <cell r="BT214">
            <v>2</v>
          </cell>
          <cell r="BU214">
            <v>2</v>
          </cell>
          <cell r="BV214">
            <v>2</v>
          </cell>
          <cell r="BW214">
            <v>1</v>
          </cell>
          <cell r="BX214">
            <v>1</v>
          </cell>
          <cell r="BY214">
            <v>1</v>
          </cell>
          <cell r="BZ214">
            <v>1.5714285714285714</v>
          </cell>
          <cell r="CA214">
            <v>1</v>
          </cell>
          <cell r="CB214">
            <v>1</v>
          </cell>
          <cell r="CC214">
            <v>1</v>
          </cell>
          <cell r="CD214">
            <v>1</v>
          </cell>
          <cell r="CE214">
            <v>1</v>
          </cell>
          <cell r="CF214">
            <v>1</v>
          </cell>
          <cell r="CG214">
            <v>1</v>
          </cell>
          <cell r="CH214">
            <v>1</v>
          </cell>
          <cell r="CI214">
            <v>1</v>
          </cell>
          <cell r="CJ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O214">
            <v>1</v>
          </cell>
          <cell r="CP214">
            <v>1</v>
          </cell>
          <cell r="CQ214">
            <v>1</v>
          </cell>
          <cell r="CR214">
            <v>1</v>
          </cell>
          <cell r="CS214">
            <v>1</v>
          </cell>
          <cell r="CT214">
            <v>1</v>
          </cell>
          <cell r="CU214">
            <v>1</v>
          </cell>
          <cell r="CV214">
            <v>1</v>
          </cell>
          <cell r="CW214">
            <v>1</v>
          </cell>
          <cell r="CX214">
            <v>1</v>
          </cell>
          <cell r="CY214">
            <v>1</v>
          </cell>
          <cell r="CZ214">
            <v>1</v>
          </cell>
          <cell r="DA214">
            <v>1</v>
          </cell>
          <cell r="DB214">
            <v>1</v>
          </cell>
          <cell r="DC214">
            <v>1</v>
          </cell>
          <cell r="DD214">
            <v>1</v>
          </cell>
          <cell r="DE214">
            <v>1</v>
          </cell>
          <cell r="DF214">
            <v>1</v>
          </cell>
          <cell r="DG214">
            <v>1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0.14285714285714285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1</v>
          </cell>
          <cell r="P215">
            <v>1</v>
          </cell>
          <cell r="Q215">
            <v>1</v>
          </cell>
          <cell r="R215">
            <v>1</v>
          </cell>
          <cell r="S215">
            <v>3</v>
          </cell>
          <cell r="T215">
            <v>1</v>
          </cell>
          <cell r="U215">
            <v>1</v>
          </cell>
          <cell r="V215">
            <v>1.2857142857142858</v>
          </cell>
          <cell r="W215">
            <v>1</v>
          </cell>
          <cell r="X215">
            <v>1</v>
          </cell>
          <cell r="Y215">
            <v>1</v>
          </cell>
          <cell r="Z215">
            <v>1</v>
          </cell>
          <cell r="AA215">
            <v>1</v>
          </cell>
          <cell r="AB215">
            <v>1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3</v>
          </cell>
          <cell r="AR215">
            <v>3</v>
          </cell>
          <cell r="AS215">
            <v>3</v>
          </cell>
          <cell r="AT215">
            <v>1.8571428571428572</v>
          </cell>
          <cell r="AU215">
            <v>3</v>
          </cell>
          <cell r="AV215">
            <v>3</v>
          </cell>
          <cell r="AW215">
            <v>3</v>
          </cell>
          <cell r="AX215">
            <v>3</v>
          </cell>
          <cell r="AY215">
            <v>3</v>
          </cell>
          <cell r="AZ215">
            <v>3</v>
          </cell>
          <cell r="BA215">
            <v>3</v>
          </cell>
          <cell r="BB215">
            <v>3</v>
          </cell>
          <cell r="BC215">
            <v>3</v>
          </cell>
          <cell r="BD215">
            <v>3</v>
          </cell>
          <cell r="BE215">
            <v>3</v>
          </cell>
          <cell r="BF215">
            <v>3</v>
          </cell>
          <cell r="BG215">
            <v>3</v>
          </cell>
          <cell r="BH215">
            <v>3</v>
          </cell>
          <cell r="BI215">
            <v>3</v>
          </cell>
          <cell r="BJ215">
            <v>3</v>
          </cell>
          <cell r="BK215">
            <v>3</v>
          </cell>
          <cell r="BL215">
            <v>3</v>
          </cell>
          <cell r="BM215">
            <v>3</v>
          </cell>
          <cell r="BN215">
            <v>3</v>
          </cell>
          <cell r="BO215">
            <v>3</v>
          </cell>
          <cell r="BP215">
            <v>3</v>
          </cell>
          <cell r="BQ215">
            <v>3</v>
          </cell>
          <cell r="BR215">
            <v>3</v>
          </cell>
          <cell r="BS215">
            <v>3</v>
          </cell>
          <cell r="BT215">
            <v>3</v>
          </cell>
          <cell r="BU215">
            <v>3</v>
          </cell>
          <cell r="BV215">
            <v>3</v>
          </cell>
          <cell r="BW215">
            <v>1</v>
          </cell>
          <cell r="BX215">
            <v>1</v>
          </cell>
          <cell r="BY215">
            <v>1</v>
          </cell>
          <cell r="BZ215">
            <v>2.1428571428571428</v>
          </cell>
          <cell r="CA215">
            <v>1</v>
          </cell>
          <cell r="CB215">
            <v>1</v>
          </cell>
          <cell r="CC215">
            <v>1</v>
          </cell>
          <cell r="CD215">
            <v>1</v>
          </cell>
          <cell r="CE215">
            <v>1</v>
          </cell>
          <cell r="CF215">
            <v>1</v>
          </cell>
          <cell r="CG215">
            <v>1</v>
          </cell>
          <cell r="CH215">
            <v>1</v>
          </cell>
          <cell r="CI215">
            <v>1</v>
          </cell>
          <cell r="CJ215">
            <v>1</v>
          </cell>
          <cell r="CK215">
            <v>1</v>
          </cell>
          <cell r="CL215">
            <v>1</v>
          </cell>
          <cell r="CM215">
            <v>1</v>
          </cell>
          <cell r="CN215">
            <v>1</v>
          </cell>
          <cell r="CO215">
            <v>1</v>
          </cell>
          <cell r="CP215">
            <v>1</v>
          </cell>
          <cell r="CQ215">
            <v>1</v>
          </cell>
          <cell r="CR215">
            <v>1</v>
          </cell>
          <cell r="CS215">
            <v>1</v>
          </cell>
          <cell r="CT215">
            <v>1</v>
          </cell>
          <cell r="CU215">
            <v>1</v>
          </cell>
          <cell r="CV215">
            <v>1</v>
          </cell>
          <cell r="CW215">
            <v>1</v>
          </cell>
          <cell r="CX215">
            <v>1</v>
          </cell>
          <cell r="CY215">
            <v>1</v>
          </cell>
          <cell r="CZ215">
            <v>1</v>
          </cell>
          <cell r="DA215">
            <v>1</v>
          </cell>
          <cell r="DB215">
            <v>1</v>
          </cell>
          <cell r="DC215">
            <v>1</v>
          </cell>
          <cell r="DD215">
            <v>1</v>
          </cell>
          <cell r="DE215">
            <v>1</v>
          </cell>
          <cell r="DF215">
            <v>1</v>
          </cell>
          <cell r="DG215">
            <v>1</v>
          </cell>
          <cell r="DH215">
            <v>1</v>
          </cell>
          <cell r="DI215">
            <v>1</v>
          </cell>
          <cell r="DJ215">
            <v>1</v>
          </cell>
          <cell r="DK215">
            <v>1</v>
          </cell>
          <cell r="DL215">
            <v>1</v>
          </cell>
          <cell r="DM215">
            <v>1</v>
          </cell>
          <cell r="DN215">
            <v>1</v>
          </cell>
          <cell r="DO215">
            <v>1</v>
          </cell>
          <cell r="DP215">
            <v>1</v>
          </cell>
          <cell r="DQ215">
            <v>1</v>
          </cell>
          <cell r="DR215">
            <v>1</v>
          </cell>
          <cell r="DS215">
            <v>1</v>
          </cell>
          <cell r="DT215">
            <v>0</v>
          </cell>
          <cell r="DU215">
            <v>0</v>
          </cell>
          <cell r="DV215">
            <v>0.7142857142857143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1</v>
          </cell>
          <cell r="P216">
            <v>1</v>
          </cell>
          <cell r="Q216">
            <v>1</v>
          </cell>
          <cell r="R216">
            <v>1</v>
          </cell>
          <cell r="S216">
            <v>1</v>
          </cell>
          <cell r="T216">
            <v>1</v>
          </cell>
          <cell r="U216">
            <v>1</v>
          </cell>
          <cell r="V216">
            <v>1</v>
          </cell>
          <cell r="W216">
            <v>1</v>
          </cell>
          <cell r="X216">
            <v>1</v>
          </cell>
          <cell r="Y216">
            <v>1</v>
          </cell>
          <cell r="Z216">
            <v>1</v>
          </cell>
          <cell r="AA216">
            <v>1</v>
          </cell>
          <cell r="AB216">
            <v>1</v>
          </cell>
          <cell r="AC216">
            <v>1</v>
          </cell>
          <cell r="AD216">
            <v>1</v>
          </cell>
          <cell r="AE216">
            <v>1</v>
          </cell>
          <cell r="AF216">
            <v>1</v>
          </cell>
          <cell r="AG216">
            <v>1</v>
          </cell>
          <cell r="AH216">
            <v>1</v>
          </cell>
          <cell r="AI216">
            <v>1</v>
          </cell>
          <cell r="AJ216">
            <v>1</v>
          </cell>
          <cell r="AK216">
            <v>1</v>
          </cell>
          <cell r="AL216">
            <v>1</v>
          </cell>
          <cell r="AM216">
            <v>1</v>
          </cell>
          <cell r="AN216">
            <v>1</v>
          </cell>
          <cell r="AO216">
            <v>1</v>
          </cell>
          <cell r="AP216">
            <v>2</v>
          </cell>
          <cell r="AQ216">
            <v>2</v>
          </cell>
          <cell r="AR216">
            <v>2</v>
          </cell>
          <cell r="AS216">
            <v>2</v>
          </cell>
          <cell r="AT216">
            <v>1.5714285714285714</v>
          </cell>
          <cell r="AU216">
            <v>2</v>
          </cell>
          <cell r="AV216">
            <v>2</v>
          </cell>
          <cell r="AW216">
            <v>2</v>
          </cell>
          <cell r="AX216">
            <v>2</v>
          </cell>
          <cell r="AY216">
            <v>2</v>
          </cell>
          <cell r="AZ216">
            <v>2</v>
          </cell>
          <cell r="BA216">
            <v>2</v>
          </cell>
          <cell r="BB216">
            <v>2</v>
          </cell>
          <cell r="BC216">
            <v>2</v>
          </cell>
          <cell r="BD216">
            <v>2</v>
          </cell>
          <cell r="BE216">
            <v>2</v>
          </cell>
          <cell r="BF216">
            <v>2</v>
          </cell>
          <cell r="BG216">
            <v>2</v>
          </cell>
          <cell r="BH216">
            <v>2</v>
          </cell>
          <cell r="BI216">
            <v>2</v>
          </cell>
          <cell r="BJ216">
            <v>2</v>
          </cell>
          <cell r="BK216">
            <v>2</v>
          </cell>
          <cell r="BL216">
            <v>2</v>
          </cell>
          <cell r="BM216">
            <v>2</v>
          </cell>
          <cell r="BN216">
            <v>3</v>
          </cell>
          <cell r="BO216">
            <v>3</v>
          </cell>
          <cell r="BP216">
            <v>2</v>
          </cell>
          <cell r="BQ216">
            <v>2</v>
          </cell>
          <cell r="BR216">
            <v>2.2857142857142856</v>
          </cell>
          <cell r="BS216">
            <v>2</v>
          </cell>
          <cell r="BT216">
            <v>2</v>
          </cell>
          <cell r="BU216">
            <v>2</v>
          </cell>
          <cell r="BV216">
            <v>2</v>
          </cell>
          <cell r="BW216">
            <v>1</v>
          </cell>
          <cell r="BX216">
            <v>7</v>
          </cell>
          <cell r="BY216">
            <v>7</v>
          </cell>
          <cell r="BZ216">
            <v>3.2857142857142856</v>
          </cell>
          <cell r="CA216">
            <v>7</v>
          </cell>
          <cell r="CB216">
            <v>7</v>
          </cell>
          <cell r="CC216">
            <v>7</v>
          </cell>
          <cell r="CD216">
            <v>2</v>
          </cell>
          <cell r="CE216">
            <v>2</v>
          </cell>
          <cell r="CF216">
            <v>2</v>
          </cell>
          <cell r="CG216">
            <v>1</v>
          </cell>
          <cell r="CH216">
            <v>4</v>
          </cell>
          <cell r="CI216">
            <v>4</v>
          </cell>
          <cell r="CJ216">
            <v>4</v>
          </cell>
          <cell r="CK216">
            <v>3</v>
          </cell>
          <cell r="CL216">
            <v>3</v>
          </cell>
          <cell r="CM216">
            <v>3</v>
          </cell>
          <cell r="CN216">
            <v>3</v>
          </cell>
          <cell r="CO216">
            <v>3</v>
          </cell>
          <cell r="CP216">
            <v>3.2857142857142856</v>
          </cell>
          <cell r="CQ216">
            <v>3</v>
          </cell>
          <cell r="CR216">
            <v>3</v>
          </cell>
          <cell r="CS216">
            <v>1</v>
          </cell>
          <cell r="CT216">
            <v>3</v>
          </cell>
          <cell r="CU216">
            <v>3</v>
          </cell>
          <cell r="CV216">
            <v>3</v>
          </cell>
          <cell r="CW216">
            <v>3</v>
          </cell>
          <cell r="CX216">
            <v>2.7142857142857144</v>
          </cell>
          <cell r="CY216">
            <v>3</v>
          </cell>
          <cell r="CZ216">
            <v>3</v>
          </cell>
          <cell r="DA216">
            <v>3</v>
          </cell>
          <cell r="DB216">
            <v>3</v>
          </cell>
          <cell r="DC216">
            <v>1</v>
          </cell>
          <cell r="DD216">
            <v>1</v>
          </cell>
          <cell r="DE216">
            <v>1</v>
          </cell>
          <cell r="DF216">
            <v>2.1428571428571428</v>
          </cell>
          <cell r="DG216">
            <v>1</v>
          </cell>
          <cell r="DH216">
            <v>1</v>
          </cell>
          <cell r="DI216">
            <v>1</v>
          </cell>
          <cell r="DJ216">
            <v>1</v>
          </cell>
          <cell r="DK216">
            <v>1</v>
          </cell>
          <cell r="DL216">
            <v>1</v>
          </cell>
          <cell r="DM216">
            <v>1</v>
          </cell>
          <cell r="DN216">
            <v>1</v>
          </cell>
          <cell r="DO216">
            <v>1</v>
          </cell>
          <cell r="DP216">
            <v>1</v>
          </cell>
          <cell r="DQ216">
            <v>1</v>
          </cell>
          <cell r="DR216">
            <v>1</v>
          </cell>
          <cell r="DS216">
            <v>1</v>
          </cell>
          <cell r="DT216">
            <v>1</v>
          </cell>
          <cell r="DU216">
            <v>1</v>
          </cell>
          <cell r="DV216">
            <v>1</v>
          </cell>
          <cell r="DW216">
            <v>1</v>
          </cell>
          <cell r="DX216">
            <v>1</v>
          </cell>
          <cell r="DY216">
            <v>1</v>
          </cell>
          <cell r="DZ216">
            <v>1</v>
          </cell>
          <cell r="EA216">
            <v>1</v>
          </cell>
          <cell r="EB216">
            <v>1</v>
          </cell>
          <cell r="EC216">
            <v>1</v>
          </cell>
          <cell r="ED216">
            <v>1</v>
          </cell>
          <cell r="EE216">
            <v>1</v>
          </cell>
          <cell r="EF216">
            <v>1</v>
          </cell>
          <cell r="EG216">
            <v>1</v>
          </cell>
          <cell r="EH216">
            <v>1</v>
          </cell>
          <cell r="EI216">
            <v>1</v>
          </cell>
          <cell r="EJ216">
            <v>1</v>
          </cell>
          <cell r="EK216">
            <v>1</v>
          </cell>
          <cell r="EL216">
            <v>1</v>
          </cell>
          <cell r="EM216">
            <v>1</v>
          </cell>
          <cell r="EN216">
            <v>1</v>
          </cell>
          <cell r="EO216">
            <v>1</v>
          </cell>
          <cell r="EP216">
            <v>1</v>
          </cell>
          <cell r="EQ216">
            <v>1</v>
          </cell>
          <cell r="ER216">
            <v>1</v>
          </cell>
          <cell r="ES216">
            <v>1</v>
          </cell>
          <cell r="ET216">
            <v>1</v>
          </cell>
          <cell r="EU216">
            <v>1</v>
          </cell>
          <cell r="EV216">
            <v>1</v>
          </cell>
          <cell r="EW216">
            <v>1</v>
          </cell>
          <cell r="EX216">
            <v>1</v>
          </cell>
          <cell r="EY216">
            <v>1</v>
          </cell>
          <cell r="EZ216">
            <v>1</v>
          </cell>
          <cell r="FA216">
            <v>1</v>
          </cell>
          <cell r="FB216">
            <v>1</v>
          </cell>
          <cell r="FC216">
            <v>1</v>
          </cell>
          <cell r="FD216">
            <v>1</v>
          </cell>
          <cell r="FE216">
            <v>1</v>
          </cell>
          <cell r="FF216">
            <v>1</v>
          </cell>
          <cell r="FG216">
            <v>1</v>
          </cell>
          <cell r="FH216">
            <v>1</v>
          </cell>
          <cell r="FI216">
            <v>1</v>
          </cell>
          <cell r="FJ216">
            <v>1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1</v>
          </cell>
          <cell r="P217">
            <v>1</v>
          </cell>
          <cell r="Q217">
            <v>1</v>
          </cell>
          <cell r="R217">
            <v>1</v>
          </cell>
          <cell r="S217">
            <v>1</v>
          </cell>
          <cell r="T217">
            <v>1</v>
          </cell>
          <cell r="U217">
            <v>1</v>
          </cell>
          <cell r="V217">
            <v>1</v>
          </cell>
          <cell r="W217">
            <v>1</v>
          </cell>
          <cell r="X217">
            <v>1</v>
          </cell>
          <cell r="Y217">
            <v>1</v>
          </cell>
          <cell r="Z217">
            <v>1</v>
          </cell>
          <cell r="AA217">
            <v>1</v>
          </cell>
          <cell r="AB217">
            <v>1</v>
          </cell>
          <cell r="AC217">
            <v>0</v>
          </cell>
          <cell r="AD217">
            <v>0.8571428571428571</v>
          </cell>
          <cell r="AE217">
            <v>1</v>
          </cell>
          <cell r="AF217">
            <v>1</v>
          </cell>
          <cell r="AG217">
            <v>1</v>
          </cell>
          <cell r="AH217">
            <v>1</v>
          </cell>
          <cell r="AI217">
            <v>1</v>
          </cell>
          <cell r="AJ217">
            <v>1</v>
          </cell>
          <cell r="AK217">
            <v>1</v>
          </cell>
          <cell r="AL217">
            <v>1</v>
          </cell>
          <cell r="AM217">
            <v>1</v>
          </cell>
          <cell r="AN217">
            <v>1</v>
          </cell>
          <cell r="AO217">
            <v>1</v>
          </cell>
          <cell r="AP217">
            <v>1</v>
          </cell>
          <cell r="AQ217">
            <v>1</v>
          </cell>
          <cell r="AR217">
            <v>1</v>
          </cell>
          <cell r="AS217">
            <v>1</v>
          </cell>
          <cell r="AT217">
            <v>1</v>
          </cell>
          <cell r="AU217">
            <v>1</v>
          </cell>
          <cell r="AV217">
            <v>1</v>
          </cell>
          <cell r="AW217">
            <v>1</v>
          </cell>
          <cell r="AX217">
            <v>1</v>
          </cell>
          <cell r="AY217">
            <v>1</v>
          </cell>
          <cell r="AZ217">
            <v>2</v>
          </cell>
          <cell r="BA217">
            <v>2</v>
          </cell>
          <cell r="BB217">
            <v>1.2857142857142858</v>
          </cell>
          <cell r="BC217">
            <v>2</v>
          </cell>
          <cell r="BD217">
            <v>2</v>
          </cell>
          <cell r="BE217">
            <v>2</v>
          </cell>
          <cell r="BF217">
            <v>2</v>
          </cell>
          <cell r="BG217">
            <v>2</v>
          </cell>
          <cell r="BH217">
            <v>2</v>
          </cell>
          <cell r="BI217">
            <v>2</v>
          </cell>
          <cell r="BJ217">
            <v>2</v>
          </cell>
          <cell r="BK217">
            <v>2</v>
          </cell>
          <cell r="BL217">
            <v>2</v>
          </cell>
          <cell r="BM217">
            <v>2</v>
          </cell>
          <cell r="BN217">
            <v>3</v>
          </cell>
          <cell r="BO217">
            <v>3</v>
          </cell>
          <cell r="BP217">
            <v>2</v>
          </cell>
          <cell r="BQ217">
            <v>2</v>
          </cell>
          <cell r="BR217">
            <v>2.2857142857142856</v>
          </cell>
          <cell r="BS217">
            <v>2</v>
          </cell>
          <cell r="BT217">
            <v>2</v>
          </cell>
          <cell r="BU217">
            <v>2</v>
          </cell>
          <cell r="BV217">
            <v>2</v>
          </cell>
          <cell r="BW217">
            <v>1</v>
          </cell>
          <cell r="BX217">
            <v>2</v>
          </cell>
          <cell r="BY217">
            <v>2</v>
          </cell>
          <cell r="BZ217">
            <v>1.8571428571428572</v>
          </cell>
          <cell r="CA217">
            <v>2</v>
          </cell>
          <cell r="CB217">
            <v>2</v>
          </cell>
          <cell r="CC217">
            <v>2</v>
          </cell>
          <cell r="CD217">
            <v>2</v>
          </cell>
          <cell r="CE217">
            <v>2</v>
          </cell>
          <cell r="CF217">
            <v>2</v>
          </cell>
          <cell r="CG217">
            <v>2</v>
          </cell>
          <cell r="CH217">
            <v>2</v>
          </cell>
          <cell r="CI217">
            <v>2</v>
          </cell>
          <cell r="CJ217">
            <v>2</v>
          </cell>
          <cell r="CK217">
            <v>2</v>
          </cell>
          <cell r="CL217">
            <v>2</v>
          </cell>
          <cell r="CM217">
            <v>2</v>
          </cell>
          <cell r="CN217">
            <v>2</v>
          </cell>
          <cell r="CO217">
            <v>2</v>
          </cell>
          <cell r="CP217">
            <v>2</v>
          </cell>
          <cell r="CQ217">
            <v>2</v>
          </cell>
          <cell r="CR217">
            <v>3</v>
          </cell>
          <cell r="CS217">
            <v>1</v>
          </cell>
          <cell r="CT217">
            <v>3</v>
          </cell>
          <cell r="CU217">
            <v>3</v>
          </cell>
          <cell r="CV217">
            <v>3</v>
          </cell>
          <cell r="CW217">
            <v>3</v>
          </cell>
          <cell r="CX217">
            <v>2.5714285714285716</v>
          </cell>
          <cell r="CY217">
            <v>3</v>
          </cell>
          <cell r="CZ217">
            <v>3</v>
          </cell>
          <cell r="DA217">
            <v>3</v>
          </cell>
          <cell r="DB217">
            <v>3</v>
          </cell>
          <cell r="DC217">
            <v>2</v>
          </cell>
          <cell r="DD217">
            <v>2</v>
          </cell>
          <cell r="DE217">
            <v>2</v>
          </cell>
          <cell r="DF217">
            <v>2.5714285714285716</v>
          </cell>
          <cell r="DG217">
            <v>2</v>
          </cell>
          <cell r="DH217">
            <v>2</v>
          </cell>
          <cell r="DI217">
            <v>2</v>
          </cell>
          <cell r="DJ217">
            <v>2</v>
          </cell>
          <cell r="DK217">
            <v>2</v>
          </cell>
          <cell r="DL217">
            <v>2</v>
          </cell>
          <cell r="DM217">
            <v>2</v>
          </cell>
          <cell r="DN217">
            <v>2</v>
          </cell>
          <cell r="DO217">
            <v>2</v>
          </cell>
          <cell r="DP217">
            <v>2</v>
          </cell>
          <cell r="DQ217">
            <v>2</v>
          </cell>
          <cell r="DR217">
            <v>2</v>
          </cell>
          <cell r="DS217">
            <v>2</v>
          </cell>
          <cell r="DT217">
            <v>2</v>
          </cell>
          <cell r="DU217">
            <v>2</v>
          </cell>
          <cell r="DV217">
            <v>2</v>
          </cell>
          <cell r="DW217">
            <v>2</v>
          </cell>
          <cell r="DX217">
            <v>2</v>
          </cell>
          <cell r="DY217">
            <v>2</v>
          </cell>
          <cell r="DZ217">
            <v>2</v>
          </cell>
          <cell r="EA217">
            <v>2</v>
          </cell>
          <cell r="EB217">
            <v>2</v>
          </cell>
          <cell r="EC217">
            <v>2</v>
          </cell>
          <cell r="ED217">
            <v>2</v>
          </cell>
          <cell r="EE217">
            <v>2</v>
          </cell>
          <cell r="EF217">
            <v>2</v>
          </cell>
          <cell r="EG217">
            <v>2</v>
          </cell>
          <cell r="EH217">
            <v>2</v>
          </cell>
          <cell r="EI217">
            <v>2</v>
          </cell>
          <cell r="EJ217">
            <v>2</v>
          </cell>
          <cell r="EK217">
            <v>2</v>
          </cell>
          <cell r="EL217">
            <v>2</v>
          </cell>
          <cell r="EM217">
            <v>2</v>
          </cell>
          <cell r="EN217">
            <v>2</v>
          </cell>
          <cell r="EO217">
            <v>2</v>
          </cell>
          <cell r="EP217">
            <v>2</v>
          </cell>
          <cell r="EQ217">
            <v>2</v>
          </cell>
          <cell r="ER217">
            <v>2</v>
          </cell>
          <cell r="ES217">
            <v>2</v>
          </cell>
          <cell r="ET217">
            <v>2</v>
          </cell>
          <cell r="EU217">
            <v>2</v>
          </cell>
          <cell r="EV217">
            <v>2</v>
          </cell>
          <cell r="EW217">
            <v>2</v>
          </cell>
          <cell r="EX217">
            <v>2</v>
          </cell>
          <cell r="EY217">
            <v>2</v>
          </cell>
          <cell r="EZ217">
            <v>2</v>
          </cell>
          <cell r="FA217">
            <v>2</v>
          </cell>
          <cell r="FB217">
            <v>2</v>
          </cell>
          <cell r="FC217">
            <v>2</v>
          </cell>
          <cell r="FD217">
            <v>2</v>
          </cell>
          <cell r="FE217">
            <v>2</v>
          </cell>
          <cell r="FF217">
            <v>2</v>
          </cell>
          <cell r="FG217">
            <v>2</v>
          </cell>
          <cell r="FH217">
            <v>2</v>
          </cell>
          <cell r="FI217">
            <v>2</v>
          </cell>
          <cell r="FJ217">
            <v>2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4</v>
          </cell>
          <cell r="P220">
            <v>4</v>
          </cell>
          <cell r="Q220">
            <v>4</v>
          </cell>
          <cell r="R220">
            <v>4</v>
          </cell>
          <cell r="S220">
            <v>4</v>
          </cell>
          <cell r="T220">
            <v>4</v>
          </cell>
          <cell r="U220">
            <v>4</v>
          </cell>
          <cell r="V220">
            <v>4</v>
          </cell>
          <cell r="W220">
            <v>4</v>
          </cell>
          <cell r="X220">
            <v>4</v>
          </cell>
          <cell r="Y220">
            <v>4</v>
          </cell>
          <cell r="Z220">
            <v>4</v>
          </cell>
          <cell r="AA220">
            <v>4</v>
          </cell>
          <cell r="AB220">
            <v>4</v>
          </cell>
          <cell r="AC220">
            <v>4</v>
          </cell>
          <cell r="AD220">
            <v>4</v>
          </cell>
          <cell r="AE220">
            <v>4</v>
          </cell>
          <cell r="AF220">
            <v>4</v>
          </cell>
          <cell r="AG220">
            <v>4</v>
          </cell>
          <cell r="AH220">
            <v>4</v>
          </cell>
          <cell r="AI220">
            <v>4</v>
          </cell>
          <cell r="AJ220">
            <v>4</v>
          </cell>
          <cell r="AK220">
            <v>4</v>
          </cell>
          <cell r="AL220">
            <v>4</v>
          </cell>
          <cell r="AM220">
            <v>4</v>
          </cell>
          <cell r="AN220">
            <v>4</v>
          </cell>
          <cell r="AO220">
            <v>4</v>
          </cell>
          <cell r="AP220">
            <v>4</v>
          </cell>
          <cell r="AQ220">
            <v>4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  <cell r="AV220">
            <v>4</v>
          </cell>
          <cell r="AW220">
            <v>4</v>
          </cell>
          <cell r="AX220">
            <v>4</v>
          </cell>
          <cell r="AY220">
            <v>4</v>
          </cell>
          <cell r="AZ220">
            <v>4</v>
          </cell>
          <cell r="BA220">
            <v>4</v>
          </cell>
          <cell r="BB220">
            <v>4</v>
          </cell>
          <cell r="BC220">
            <v>4</v>
          </cell>
          <cell r="BD220">
            <v>4</v>
          </cell>
          <cell r="BE220">
            <v>4</v>
          </cell>
          <cell r="BF220">
            <v>4</v>
          </cell>
          <cell r="BG220">
            <v>4</v>
          </cell>
          <cell r="BH220">
            <v>4</v>
          </cell>
          <cell r="BI220">
            <v>4</v>
          </cell>
          <cell r="BJ220">
            <v>4</v>
          </cell>
          <cell r="BK220">
            <v>4</v>
          </cell>
          <cell r="BL220">
            <v>4</v>
          </cell>
          <cell r="BM220">
            <v>4</v>
          </cell>
          <cell r="BN220">
            <v>4</v>
          </cell>
          <cell r="BO220">
            <v>4</v>
          </cell>
          <cell r="BP220">
            <v>4</v>
          </cell>
          <cell r="BQ220">
            <v>4</v>
          </cell>
          <cell r="BR220">
            <v>4</v>
          </cell>
          <cell r="BS220">
            <v>4</v>
          </cell>
          <cell r="BT220">
            <v>4</v>
          </cell>
          <cell r="BU220">
            <v>4</v>
          </cell>
          <cell r="BV220">
            <v>4</v>
          </cell>
          <cell r="BW220">
            <v>4</v>
          </cell>
          <cell r="BX220">
            <v>4</v>
          </cell>
          <cell r="BY220">
            <v>4</v>
          </cell>
          <cell r="BZ220">
            <v>4</v>
          </cell>
          <cell r="CA220">
            <v>4</v>
          </cell>
          <cell r="CB220">
            <v>4</v>
          </cell>
          <cell r="CC220">
            <v>4</v>
          </cell>
          <cell r="CD220">
            <v>6</v>
          </cell>
          <cell r="CE220">
            <v>5</v>
          </cell>
          <cell r="CF220">
            <v>7</v>
          </cell>
          <cell r="CG220">
            <v>5</v>
          </cell>
          <cell r="CH220">
            <v>5</v>
          </cell>
          <cell r="CI220">
            <v>6</v>
          </cell>
          <cell r="CJ220">
            <v>4</v>
          </cell>
          <cell r="CK220">
            <v>6</v>
          </cell>
          <cell r="CL220">
            <v>5</v>
          </cell>
          <cell r="CM220">
            <v>5</v>
          </cell>
          <cell r="CN220">
            <v>5</v>
          </cell>
          <cell r="CO220">
            <v>5</v>
          </cell>
          <cell r="CP220">
            <v>5.1428571428571432</v>
          </cell>
          <cell r="CQ220">
            <v>5</v>
          </cell>
          <cell r="CR220">
            <v>5</v>
          </cell>
          <cell r="CS220">
            <v>5</v>
          </cell>
          <cell r="CT220">
            <v>5</v>
          </cell>
          <cell r="CU220">
            <v>6</v>
          </cell>
          <cell r="CV220">
            <v>6</v>
          </cell>
          <cell r="CW220">
            <v>6</v>
          </cell>
          <cell r="CX220">
            <v>5.4285714285714288</v>
          </cell>
          <cell r="CY220">
            <v>6</v>
          </cell>
          <cell r="CZ220">
            <v>6</v>
          </cell>
          <cell r="DA220">
            <v>6</v>
          </cell>
          <cell r="DB220">
            <v>6</v>
          </cell>
          <cell r="DC220">
            <v>6</v>
          </cell>
          <cell r="DD220">
            <v>6</v>
          </cell>
          <cell r="DE220">
            <v>6</v>
          </cell>
          <cell r="DF220">
            <v>6</v>
          </cell>
          <cell r="DG220">
            <v>6</v>
          </cell>
          <cell r="DH220">
            <v>6</v>
          </cell>
          <cell r="DI220">
            <v>6</v>
          </cell>
          <cell r="DJ220">
            <v>6</v>
          </cell>
          <cell r="DK220">
            <v>6</v>
          </cell>
          <cell r="DL220">
            <v>6</v>
          </cell>
          <cell r="DM220">
            <v>6</v>
          </cell>
          <cell r="DN220">
            <v>6</v>
          </cell>
          <cell r="DO220">
            <v>6</v>
          </cell>
          <cell r="DP220">
            <v>6</v>
          </cell>
          <cell r="DQ220">
            <v>6</v>
          </cell>
          <cell r="DR220">
            <v>6</v>
          </cell>
          <cell r="DS220">
            <v>6</v>
          </cell>
          <cell r="DT220">
            <v>6</v>
          </cell>
          <cell r="DU220">
            <v>6</v>
          </cell>
          <cell r="DV220">
            <v>6</v>
          </cell>
          <cell r="DW220">
            <v>6</v>
          </cell>
          <cell r="DX220">
            <v>6</v>
          </cell>
          <cell r="DY220">
            <v>6</v>
          </cell>
          <cell r="DZ220">
            <v>6</v>
          </cell>
          <cell r="EA220">
            <v>6</v>
          </cell>
          <cell r="EB220">
            <v>6</v>
          </cell>
          <cell r="EC220">
            <v>6</v>
          </cell>
          <cell r="ED220">
            <v>6</v>
          </cell>
          <cell r="EE220">
            <v>6</v>
          </cell>
          <cell r="EF220">
            <v>6</v>
          </cell>
          <cell r="EG220">
            <v>6</v>
          </cell>
          <cell r="EH220">
            <v>6</v>
          </cell>
          <cell r="EI220">
            <v>6</v>
          </cell>
          <cell r="EJ220">
            <v>6</v>
          </cell>
          <cell r="EK220">
            <v>6</v>
          </cell>
          <cell r="EL220">
            <v>6</v>
          </cell>
          <cell r="EM220">
            <v>6</v>
          </cell>
          <cell r="EN220">
            <v>6</v>
          </cell>
          <cell r="EO220">
            <v>6</v>
          </cell>
          <cell r="EP220">
            <v>6</v>
          </cell>
          <cell r="EQ220">
            <v>6</v>
          </cell>
          <cell r="ER220">
            <v>6</v>
          </cell>
          <cell r="ES220">
            <v>6</v>
          </cell>
          <cell r="ET220">
            <v>6</v>
          </cell>
          <cell r="EU220">
            <v>6</v>
          </cell>
          <cell r="EV220">
            <v>6</v>
          </cell>
          <cell r="EW220">
            <v>6</v>
          </cell>
          <cell r="EX220">
            <v>6</v>
          </cell>
          <cell r="EY220">
            <v>6</v>
          </cell>
          <cell r="EZ220">
            <v>6</v>
          </cell>
          <cell r="FA220">
            <v>6</v>
          </cell>
          <cell r="FB220">
            <v>6</v>
          </cell>
          <cell r="FC220">
            <v>6</v>
          </cell>
          <cell r="FD220">
            <v>6</v>
          </cell>
          <cell r="FE220">
            <v>6</v>
          </cell>
          <cell r="FF220">
            <v>6</v>
          </cell>
          <cell r="FG220">
            <v>6</v>
          </cell>
          <cell r="FH220">
            <v>6</v>
          </cell>
          <cell r="FI220">
            <v>6</v>
          </cell>
          <cell r="FJ220">
            <v>6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3</v>
          </cell>
          <cell r="P221">
            <v>3</v>
          </cell>
          <cell r="Q221">
            <v>3</v>
          </cell>
          <cell r="R221">
            <v>3</v>
          </cell>
          <cell r="S221">
            <v>3</v>
          </cell>
          <cell r="T221">
            <v>3</v>
          </cell>
          <cell r="U221">
            <v>3</v>
          </cell>
          <cell r="V221">
            <v>3</v>
          </cell>
          <cell r="W221">
            <v>3</v>
          </cell>
          <cell r="X221">
            <v>3</v>
          </cell>
          <cell r="Y221">
            <v>2</v>
          </cell>
          <cell r="Z221">
            <v>2</v>
          </cell>
          <cell r="AA221">
            <v>2</v>
          </cell>
          <cell r="AB221">
            <v>2</v>
          </cell>
          <cell r="AC221">
            <v>2</v>
          </cell>
          <cell r="AD221">
            <v>2.2857142857142856</v>
          </cell>
          <cell r="AE221">
            <v>2</v>
          </cell>
          <cell r="AF221">
            <v>2</v>
          </cell>
          <cell r="AG221">
            <v>2</v>
          </cell>
          <cell r="AH221">
            <v>2</v>
          </cell>
          <cell r="AI221">
            <v>2</v>
          </cell>
          <cell r="AJ221">
            <v>2</v>
          </cell>
          <cell r="AK221">
            <v>2</v>
          </cell>
          <cell r="AL221">
            <v>2</v>
          </cell>
          <cell r="AM221">
            <v>4</v>
          </cell>
          <cell r="AN221">
            <v>3</v>
          </cell>
          <cell r="AO221">
            <v>3</v>
          </cell>
          <cell r="AP221">
            <v>3</v>
          </cell>
          <cell r="AQ221">
            <v>3</v>
          </cell>
          <cell r="AR221">
            <v>3</v>
          </cell>
          <cell r="AS221">
            <v>3</v>
          </cell>
          <cell r="AT221">
            <v>3.1428571428571428</v>
          </cell>
          <cell r="AU221">
            <v>3</v>
          </cell>
          <cell r="AV221">
            <v>3</v>
          </cell>
          <cell r="AW221">
            <v>3</v>
          </cell>
          <cell r="AX221">
            <v>3</v>
          </cell>
          <cell r="AY221">
            <v>4</v>
          </cell>
          <cell r="AZ221">
            <v>4</v>
          </cell>
          <cell r="BA221">
            <v>4</v>
          </cell>
          <cell r="BB221">
            <v>3.4285714285714284</v>
          </cell>
          <cell r="BC221">
            <v>4</v>
          </cell>
          <cell r="BD221">
            <v>4</v>
          </cell>
          <cell r="BE221">
            <v>3</v>
          </cell>
          <cell r="BF221">
            <v>3</v>
          </cell>
          <cell r="BG221">
            <v>4</v>
          </cell>
          <cell r="BH221">
            <v>4</v>
          </cell>
          <cell r="BI221">
            <v>4</v>
          </cell>
          <cell r="BJ221">
            <v>3.7142857142857144</v>
          </cell>
          <cell r="BK221">
            <v>3</v>
          </cell>
          <cell r="BL221">
            <v>3</v>
          </cell>
          <cell r="BM221">
            <v>3</v>
          </cell>
          <cell r="BN221">
            <v>7</v>
          </cell>
          <cell r="BO221">
            <v>7</v>
          </cell>
          <cell r="BP221">
            <v>4</v>
          </cell>
          <cell r="BQ221">
            <v>4</v>
          </cell>
          <cell r="BR221">
            <v>4.4285714285714288</v>
          </cell>
          <cell r="BS221">
            <v>4</v>
          </cell>
          <cell r="BT221">
            <v>4</v>
          </cell>
          <cell r="BU221">
            <v>4</v>
          </cell>
          <cell r="BV221">
            <v>4</v>
          </cell>
          <cell r="BW221">
            <v>2</v>
          </cell>
          <cell r="BX221">
            <v>1</v>
          </cell>
          <cell r="BY221">
            <v>1</v>
          </cell>
          <cell r="BZ221">
            <v>2.8571428571428572</v>
          </cell>
          <cell r="CA221">
            <v>5</v>
          </cell>
          <cell r="CB221">
            <v>4</v>
          </cell>
          <cell r="CC221">
            <v>2</v>
          </cell>
          <cell r="CD221">
            <v>3</v>
          </cell>
          <cell r="CE221">
            <v>3</v>
          </cell>
          <cell r="CF221">
            <v>3</v>
          </cell>
          <cell r="CG221">
            <v>4</v>
          </cell>
          <cell r="CH221">
            <v>3.4285714285714284</v>
          </cell>
          <cell r="CI221">
            <v>5</v>
          </cell>
          <cell r="CJ221">
            <v>4</v>
          </cell>
          <cell r="CK221">
            <v>4</v>
          </cell>
          <cell r="CL221">
            <v>4</v>
          </cell>
          <cell r="CM221">
            <v>4</v>
          </cell>
          <cell r="CN221">
            <v>4</v>
          </cell>
          <cell r="CO221">
            <v>4</v>
          </cell>
          <cell r="CP221">
            <v>4.1428571428571432</v>
          </cell>
          <cell r="CQ221">
            <v>4</v>
          </cell>
          <cell r="CR221">
            <v>4</v>
          </cell>
          <cell r="CS221">
            <v>3</v>
          </cell>
          <cell r="CT221">
            <v>3</v>
          </cell>
          <cell r="CU221">
            <v>3</v>
          </cell>
          <cell r="CV221">
            <v>4</v>
          </cell>
          <cell r="CW221">
            <v>4</v>
          </cell>
          <cell r="CX221">
            <v>3.5714285714285716</v>
          </cell>
          <cell r="CY221">
            <v>4</v>
          </cell>
          <cell r="CZ221">
            <v>4</v>
          </cell>
          <cell r="DA221">
            <v>4</v>
          </cell>
          <cell r="DB221">
            <v>4</v>
          </cell>
          <cell r="DC221">
            <v>2</v>
          </cell>
          <cell r="DD221">
            <v>2</v>
          </cell>
          <cell r="DE221">
            <v>2</v>
          </cell>
          <cell r="DF221">
            <v>3.1428571428571428</v>
          </cell>
          <cell r="DG221">
            <v>1</v>
          </cell>
          <cell r="DH221">
            <v>2</v>
          </cell>
          <cell r="DI221">
            <v>2</v>
          </cell>
          <cell r="DJ221">
            <v>2</v>
          </cell>
          <cell r="DK221">
            <v>2</v>
          </cell>
          <cell r="DL221">
            <v>2</v>
          </cell>
          <cell r="DM221">
            <v>1</v>
          </cell>
          <cell r="DN221">
            <v>1.7142857142857142</v>
          </cell>
          <cell r="DO221">
            <v>2</v>
          </cell>
          <cell r="DP221">
            <v>2</v>
          </cell>
          <cell r="DQ221">
            <v>2</v>
          </cell>
          <cell r="DR221">
            <v>2</v>
          </cell>
          <cell r="DS221">
            <v>2</v>
          </cell>
          <cell r="DT221">
            <v>1</v>
          </cell>
          <cell r="DU221">
            <v>1</v>
          </cell>
          <cell r="DV221">
            <v>1.7142857142857142</v>
          </cell>
          <cell r="DW221">
            <v>1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1</v>
          </cell>
          <cell r="EC221">
            <v>1</v>
          </cell>
          <cell r="ED221">
            <v>1</v>
          </cell>
          <cell r="EE221">
            <v>2</v>
          </cell>
          <cell r="EF221">
            <v>2</v>
          </cell>
          <cell r="EG221">
            <v>2</v>
          </cell>
          <cell r="EH221">
            <v>2</v>
          </cell>
          <cell r="EI221">
            <v>2</v>
          </cell>
          <cell r="EJ221">
            <v>1</v>
          </cell>
          <cell r="EK221">
            <v>1</v>
          </cell>
          <cell r="EL221">
            <v>1.7142857142857142</v>
          </cell>
          <cell r="EM221">
            <v>1</v>
          </cell>
          <cell r="EN221">
            <v>1</v>
          </cell>
          <cell r="EO221">
            <v>2</v>
          </cell>
          <cell r="EP221">
            <v>2</v>
          </cell>
          <cell r="EQ221">
            <v>1</v>
          </cell>
          <cell r="ER221">
            <v>1</v>
          </cell>
          <cell r="ES221">
            <v>2</v>
          </cell>
          <cell r="ET221">
            <v>1.4285714285714286</v>
          </cell>
          <cell r="EU221">
            <v>1</v>
          </cell>
          <cell r="EV221">
            <v>1</v>
          </cell>
          <cell r="EW221">
            <v>1</v>
          </cell>
          <cell r="EX221">
            <v>2</v>
          </cell>
          <cell r="EY221">
            <v>2</v>
          </cell>
          <cell r="EZ221">
            <v>2</v>
          </cell>
          <cell r="FA221">
            <v>2</v>
          </cell>
          <cell r="FB221">
            <v>1.5714285714285714</v>
          </cell>
          <cell r="FC221">
            <v>2</v>
          </cell>
          <cell r="FD221">
            <v>2</v>
          </cell>
          <cell r="FE221">
            <v>2</v>
          </cell>
          <cell r="FF221">
            <v>1</v>
          </cell>
          <cell r="FG221">
            <v>2</v>
          </cell>
          <cell r="FH221">
            <v>2</v>
          </cell>
          <cell r="FI221">
            <v>2</v>
          </cell>
          <cell r="FJ221">
            <v>1.8571428571428572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>
            <v>1</v>
          </cell>
          <cell r="AD222">
            <v>1</v>
          </cell>
          <cell r="AE222">
            <v>1</v>
          </cell>
          <cell r="AF222">
            <v>1</v>
          </cell>
          <cell r="AG222">
            <v>1</v>
          </cell>
          <cell r="AH222">
            <v>1</v>
          </cell>
          <cell r="AI222">
            <v>1</v>
          </cell>
          <cell r="AJ222">
            <v>1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P222">
            <v>1</v>
          </cell>
          <cell r="AQ222">
            <v>1</v>
          </cell>
          <cell r="AR222">
            <v>1</v>
          </cell>
          <cell r="AS222">
            <v>1</v>
          </cell>
          <cell r="AT222">
            <v>1</v>
          </cell>
          <cell r="AU222">
            <v>1</v>
          </cell>
          <cell r="AV222">
            <v>1</v>
          </cell>
          <cell r="AW222">
            <v>1</v>
          </cell>
          <cell r="AX222">
            <v>1</v>
          </cell>
          <cell r="AY222">
            <v>1</v>
          </cell>
          <cell r="AZ222">
            <v>1</v>
          </cell>
          <cell r="BA222">
            <v>1</v>
          </cell>
          <cell r="BB222">
            <v>1</v>
          </cell>
          <cell r="BC222">
            <v>1</v>
          </cell>
          <cell r="BD222">
            <v>1</v>
          </cell>
          <cell r="BE222">
            <v>1</v>
          </cell>
          <cell r="BF222">
            <v>1</v>
          </cell>
          <cell r="BG222">
            <v>1</v>
          </cell>
          <cell r="BH222">
            <v>1</v>
          </cell>
          <cell r="BI222">
            <v>1</v>
          </cell>
          <cell r="BJ222">
            <v>1</v>
          </cell>
          <cell r="BK222">
            <v>1</v>
          </cell>
          <cell r="BL222">
            <v>1</v>
          </cell>
          <cell r="BM222">
            <v>1</v>
          </cell>
          <cell r="BN222">
            <v>1</v>
          </cell>
          <cell r="BO222">
            <v>1</v>
          </cell>
          <cell r="BP222">
            <v>1</v>
          </cell>
          <cell r="BQ222">
            <v>1</v>
          </cell>
          <cell r="BR222">
            <v>1</v>
          </cell>
          <cell r="BS222">
            <v>1</v>
          </cell>
          <cell r="BT222">
            <v>1</v>
          </cell>
          <cell r="BU222">
            <v>1</v>
          </cell>
          <cell r="BV222">
            <v>1</v>
          </cell>
          <cell r="BW222">
            <v>2</v>
          </cell>
          <cell r="BX222">
            <v>2</v>
          </cell>
          <cell r="BY222">
            <v>2</v>
          </cell>
          <cell r="BZ222">
            <v>1.4285714285714286</v>
          </cell>
          <cell r="CA222">
            <v>2</v>
          </cell>
          <cell r="CB222">
            <v>2</v>
          </cell>
          <cell r="CC222">
            <v>3</v>
          </cell>
          <cell r="CD222">
            <v>1</v>
          </cell>
          <cell r="CE222">
            <v>1</v>
          </cell>
          <cell r="CF222">
            <v>2</v>
          </cell>
          <cell r="CG222">
            <v>2</v>
          </cell>
          <cell r="CH222">
            <v>1.8571428571428572</v>
          </cell>
          <cell r="CI222">
            <v>2</v>
          </cell>
          <cell r="CJ222">
            <v>2</v>
          </cell>
          <cell r="CK222">
            <v>2</v>
          </cell>
          <cell r="CL222">
            <v>2</v>
          </cell>
          <cell r="CM222">
            <v>2</v>
          </cell>
          <cell r="CN222">
            <v>2</v>
          </cell>
          <cell r="CO222">
            <v>1</v>
          </cell>
          <cell r="CP222">
            <v>1.8571428571428572</v>
          </cell>
          <cell r="CQ222">
            <v>2</v>
          </cell>
          <cell r="CR222">
            <v>2</v>
          </cell>
          <cell r="CS222">
            <v>1</v>
          </cell>
          <cell r="CT222">
            <v>2</v>
          </cell>
          <cell r="CU222">
            <v>2</v>
          </cell>
          <cell r="CV222">
            <v>1</v>
          </cell>
          <cell r="CW222">
            <v>1</v>
          </cell>
          <cell r="CX222">
            <v>1.5714285714285714</v>
          </cell>
          <cell r="CY222">
            <v>1</v>
          </cell>
          <cell r="CZ222">
            <v>1</v>
          </cell>
          <cell r="DA222">
            <v>1</v>
          </cell>
          <cell r="DB222">
            <v>1</v>
          </cell>
          <cell r="DC222">
            <v>1</v>
          </cell>
          <cell r="DD222">
            <v>1</v>
          </cell>
          <cell r="DE222">
            <v>2</v>
          </cell>
          <cell r="DF222">
            <v>1.1428571428571428</v>
          </cell>
          <cell r="DG222">
            <v>1</v>
          </cell>
          <cell r="DH222">
            <v>2</v>
          </cell>
          <cell r="DI222">
            <v>1</v>
          </cell>
          <cell r="DJ222">
            <v>1</v>
          </cell>
          <cell r="DK222">
            <v>1</v>
          </cell>
          <cell r="DL222">
            <v>1</v>
          </cell>
          <cell r="DM222">
            <v>1</v>
          </cell>
          <cell r="DN222">
            <v>1.1428571428571428</v>
          </cell>
          <cell r="DO222">
            <v>1</v>
          </cell>
          <cell r="DP222">
            <v>1</v>
          </cell>
          <cell r="DQ222">
            <v>1</v>
          </cell>
          <cell r="DR222">
            <v>1</v>
          </cell>
          <cell r="DS222">
            <v>1</v>
          </cell>
          <cell r="DT222">
            <v>1</v>
          </cell>
          <cell r="DU222">
            <v>1</v>
          </cell>
          <cell r="DV222">
            <v>1</v>
          </cell>
          <cell r="DW222">
            <v>1</v>
          </cell>
          <cell r="DX222">
            <v>1</v>
          </cell>
          <cell r="DY222">
            <v>1</v>
          </cell>
          <cell r="DZ222">
            <v>1</v>
          </cell>
          <cell r="EA222">
            <v>1</v>
          </cell>
          <cell r="EB222">
            <v>1</v>
          </cell>
          <cell r="EC222">
            <v>1</v>
          </cell>
          <cell r="ED222">
            <v>1</v>
          </cell>
          <cell r="EE222">
            <v>1</v>
          </cell>
          <cell r="EF222">
            <v>1</v>
          </cell>
          <cell r="EG222">
            <v>1</v>
          </cell>
          <cell r="EH222">
            <v>1</v>
          </cell>
          <cell r="EI222">
            <v>1</v>
          </cell>
          <cell r="EJ222">
            <v>1</v>
          </cell>
          <cell r="EK222">
            <v>1</v>
          </cell>
          <cell r="EL222">
            <v>1</v>
          </cell>
          <cell r="EM222">
            <v>1</v>
          </cell>
          <cell r="EN222">
            <v>1</v>
          </cell>
          <cell r="EO222">
            <v>1</v>
          </cell>
          <cell r="EP222">
            <v>1</v>
          </cell>
          <cell r="EQ222">
            <v>1</v>
          </cell>
          <cell r="ER222">
            <v>1</v>
          </cell>
          <cell r="ES222">
            <v>1</v>
          </cell>
          <cell r="ET222">
            <v>1</v>
          </cell>
          <cell r="EU222">
            <v>1</v>
          </cell>
          <cell r="EV222">
            <v>1</v>
          </cell>
          <cell r="EW222">
            <v>1</v>
          </cell>
          <cell r="EX222">
            <v>1</v>
          </cell>
          <cell r="EY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1</v>
          </cell>
          <cell r="DL223">
            <v>1</v>
          </cell>
          <cell r="DM223">
            <v>1</v>
          </cell>
          <cell r="DN223">
            <v>0.42857142857142855</v>
          </cell>
          <cell r="DO223">
            <v>1</v>
          </cell>
          <cell r="DP223">
            <v>1</v>
          </cell>
          <cell r="DQ223">
            <v>1</v>
          </cell>
          <cell r="DR223">
            <v>1</v>
          </cell>
          <cell r="DS223">
            <v>1</v>
          </cell>
          <cell r="DT223">
            <v>1</v>
          </cell>
          <cell r="DU223">
            <v>1</v>
          </cell>
          <cell r="DV223">
            <v>1</v>
          </cell>
          <cell r="DW223">
            <v>1</v>
          </cell>
          <cell r="DX223">
            <v>1</v>
          </cell>
          <cell r="DY223">
            <v>1</v>
          </cell>
          <cell r="DZ223">
            <v>1</v>
          </cell>
          <cell r="EA223">
            <v>1</v>
          </cell>
          <cell r="EB223">
            <v>1</v>
          </cell>
          <cell r="EC223">
            <v>1</v>
          </cell>
          <cell r="ED223">
            <v>1</v>
          </cell>
          <cell r="EE223">
            <v>1</v>
          </cell>
          <cell r="EF223">
            <v>1</v>
          </cell>
          <cell r="EG223">
            <v>1</v>
          </cell>
          <cell r="EH223">
            <v>1</v>
          </cell>
          <cell r="EI223">
            <v>1</v>
          </cell>
          <cell r="EJ223">
            <v>1</v>
          </cell>
          <cell r="EK223">
            <v>1</v>
          </cell>
          <cell r="EL223">
            <v>1</v>
          </cell>
          <cell r="EM223">
            <v>1</v>
          </cell>
          <cell r="EN223">
            <v>1</v>
          </cell>
          <cell r="EO223">
            <v>1</v>
          </cell>
          <cell r="EP223">
            <v>1</v>
          </cell>
          <cell r="EQ223">
            <v>1</v>
          </cell>
          <cell r="ER223">
            <v>1</v>
          </cell>
          <cell r="ES223">
            <v>1</v>
          </cell>
          <cell r="ET223">
            <v>1</v>
          </cell>
          <cell r="EU223">
            <v>1</v>
          </cell>
          <cell r="EV223">
            <v>1</v>
          </cell>
          <cell r="EW223">
            <v>1</v>
          </cell>
          <cell r="EX223">
            <v>1</v>
          </cell>
          <cell r="EY223">
            <v>1</v>
          </cell>
          <cell r="EZ223">
            <v>1</v>
          </cell>
          <cell r="FA223">
            <v>1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F223">
            <v>1</v>
          </cell>
          <cell r="FG223">
            <v>1</v>
          </cell>
          <cell r="FH223">
            <v>1</v>
          </cell>
          <cell r="FI223">
            <v>1</v>
          </cell>
          <cell r="FJ223">
            <v>1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1</v>
          </cell>
          <cell r="P224">
            <v>1</v>
          </cell>
          <cell r="Q224">
            <v>1</v>
          </cell>
          <cell r="R224">
            <v>1</v>
          </cell>
          <cell r="S224">
            <v>1</v>
          </cell>
          <cell r="T224">
            <v>1</v>
          </cell>
          <cell r="U224">
            <v>1</v>
          </cell>
          <cell r="V224">
            <v>1</v>
          </cell>
          <cell r="W224">
            <v>1</v>
          </cell>
          <cell r="X224">
            <v>1</v>
          </cell>
          <cell r="Y224">
            <v>1</v>
          </cell>
          <cell r="Z224">
            <v>1</v>
          </cell>
          <cell r="AA224">
            <v>1</v>
          </cell>
          <cell r="AB224">
            <v>1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>
            <v>1</v>
          </cell>
          <cell r="AH224">
            <v>1</v>
          </cell>
          <cell r="AI224">
            <v>1</v>
          </cell>
          <cell r="AJ224">
            <v>1</v>
          </cell>
          <cell r="AK224">
            <v>1</v>
          </cell>
          <cell r="AL224">
            <v>1</v>
          </cell>
          <cell r="AM224">
            <v>1</v>
          </cell>
          <cell r="AN224">
            <v>1</v>
          </cell>
          <cell r="AO224">
            <v>1</v>
          </cell>
          <cell r="AP224">
            <v>1</v>
          </cell>
          <cell r="AQ224">
            <v>1</v>
          </cell>
          <cell r="AR224">
            <v>1</v>
          </cell>
          <cell r="AS224">
            <v>1</v>
          </cell>
          <cell r="AT224">
            <v>1</v>
          </cell>
          <cell r="AU224">
            <v>1</v>
          </cell>
          <cell r="AV224">
            <v>1</v>
          </cell>
          <cell r="AW224">
            <v>1</v>
          </cell>
          <cell r="AX224">
            <v>1</v>
          </cell>
          <cell r="AY224">
            <v>1</v>
          </cell>
          <cell r="AZ224">
            <v>1</v>
          </cell>
          <cell r="BA224">
            <v>1</v>
          </cell>
          <cell r="BB224">
            <v>1</v>
          </cell>
          <cell r="BC224">
            <v>1</v>
          </cell>
          <cell r="BD224">
            <v>1</v>
          </cell>
          <cell r="BE224">
            <v>1</v>
          </cell>
          <cell r="BF224">
            <v>1</v>
          </cell>
          <cell r="BG224">
            <v>1</v>
          </cell>
          <cell r="BH224">
            <v>1</v>
          </cell>
          <cell r="BI224">
            <v>1</v>
          </cell>
          <cell r="BJ224">
            <v>1</v>
          </cell>
          <cell r="BK224">
            <v>1</v>
          </cell>
          <cell r="BL224">
            <v>1</v>
          </cell>
          <cell r="BM224">
            <v>1</v>
          </cell>
          <cell r="BN224">
            <v>1</v>
          </cell>
          <cell r="BO224">
            <v>1</v>
          </cell>
          <cell r="BP224">
            <v>1</v>
          </cell>
          <cell r="BQ224">
            <v>1</v>
          </cell>
          <cell r="BR224">
            <v>1</v>
          </cell>
          <cell r="BS224">
            <v>1</v>
          </cell>
          <cell r="BT224">
            <v>1</v>
          </cell>
          <cell r="BU224">
            <v>1</v>
          </cell>
          <cell r="BV224">
            <v>1</v>
          </cell>
          <cell r="BW224">
            <v>2</v>
          </cell>
          <cell r="BX224">
            <v>1</v>
          </cell>
          <cell r="BY224">
            <v>1</v>
          </cell>
          <cell r="BZ224">
            <v>1.1428571428571428</v>
          </cell>
          <cell r="CA224">
            <v>1</v>
          </cell>
          <cell r="CB224">
            <v>1</v>
          </cell>
          <cell r="CC224">
            <v>1</v>
          </cell>
          <cell r="CD224">
            <v>2</v>
          </cell>
          <cell r="CE224">
            <v>3</v>
          </cell>
          <cell r="CF224">
            <v>2</v>
          </cell>
          <cell r="CG224">
            <v>2</v>
          </cell>
          <cell r="CH224">
            <v>1.7142857142857142</v>
          </cell>
          <cell r="CI224">
            <v>2</v>
          </cell>
          <cell r="CJ224">
            <v>2</v>
          </cell>
          <cell r="CK224">
            <v>2</v>
          </cell>
          <cell r="CL224">
            <v>2</v>
          </cell>
          <cell r="CM224">
            <v>2</v>
          </cell>
          <cell r="CN224">
            <v>2</v>
          </cell>
          <cell r="CO224">
            <v>2</v>
          </cell>
          <cell r="CP224">
            <v>2</v>
          </cell>
          <cell r="CQ224">
            <v>2</v>
          </cell>
          <cell r="CR224">
            <v>2</v>
          </cell>
          <cell r="CS224">
            <v>2</v>
          </cell>
          <cell r="CT224">
            <v>2</v>
          </cell>
          <cell r="CU224">
            <v>2</v>
          </cell>
          <cell r="CV224">
            <v>2</v>
          </cell>
          <cell r="CW224">
            <v>2</v>
          </cell>
          <cell r="CX224">
            <v>2</v>
          </cell>
          <cell r="CY224">
            <v>2</v>
          </cell>
          <cell r="CZ224">
            <v>2</v>
          </cell>
          <cell r="DA224">
            <v>2</v>
          </cell>
          <cell r="DB224">
            <v>2</v>
          </cell>
          <cell r="DC224">
            <v>3</v>
          </cell>
          <cell r="DD224">
            <v>3</v>
          </cell>
          <cell r="DE224">
            <v>3</v>
          </cell>
          <cell r="DF224">
            <v>2.4285714285714284</v>
          </cell>
          <cell r="DG224">
            <v>1</v>
          </cell>
          <cell r="DH224">
            <v>3</v>
          </cell>
          <cell r="DI224">
            <v>3</v>
          </cell>
          <cell r="DJ224">
            <v>3</v>
          </cell>
          <cell r="DK224">
            <v>3</v>
          </cell>
          <cell r="DL224">
            <v>3</v>
          </cell>
          <cell r="DM224">
            <v>2</v>
          </cell>
          <cell r="DN224">
            <v>2.5714285714285716</v>
          </cell>
          <cell r="DO224">
            <v>3</v>
          </cell>
          <cell r="DP224">
            <v>3</v>
          </cell>
          <cell r="DQ224">
            <v>3</v>
          </cell>
          <cell r="DR224">
            <v>3</v>
          </cell>
          <cell r="DS224">
            <v>3</v>
          </cell>
          <cell r="DT224">
            <v>3</v>
          </cell>
          <cell r="DU224">
            <v>3</v>
          </cell>
          <cell r="DV224">
            <v>3</v>
          </cell>
          <cell r="DW224">
            <v>3</v>
          </cell>
          <cell r="DX224">
            <v>3</v>
          </cell>
          <cell r="DY224">
            <v>3</v>
          </cell>
          <cell r="DZ224">
            <v>3</v>
          </cell>
          <cell r="EA224">
            <v>3</v>
          </cell>
          <cell r="EB224">
            <v>3</v>
          </cell>
          <cell r="EC224">
            <v>3</v>
          </cell>
          <cell r="ED224">
            <v>3</v>
          </cell>
          <cell r="EE224">
            <v>3</v>
          </cell>
          <cell r="EF224">
            <v>3</v>
          </cell>
          <cell r="EG224">
            <v>3</v>
          </cell>
          <cell r="EH224">
            <v>3</v>
          </cell>
          <cell r="EI224">
            <v>3</v>
          </cell>
          <cell r="EJ224">
            <v>3</v>
          </cell>
          <cell r="EK224">
            <v>3</v>
          </cell>
          <cell r="EL224">
            <v>3</v>
          </cell>
          <cell r="EM224">
            <v>3</v>
          </cell>
          <cell r="EN224">
            <v>3</v>
          </cell>
          <cell r="EO224">
            <v>3</v>
          </cell>
          <cell r="EP224">
            <v>3</v>
          </cell>
          <cell r="EQ224">
            <v>3</v>
          </cell>
          <cell r="ER224">
            <v>3</v>
          </cell>
          <cell r="ES224">
            <v>3</v>
          </cell>
          <cell r="ET224">
            <v>3</v>
          </cell>
          <cell r="EU224">
            <v>3</v>
          </cell>
          <cell r="EV224">
            <v>3</v>
          </cell>
          <cell r="EW224">
            <v>3</v>
          </cell>
          <cell r="EX224">
            <v>3</v>
          </cell>
          <cell r="EY224">
            <v>3</v>
          </cell>
          <cell r="EZ224">
            <v>3</v>
          </cell>
          <cell r="FA224">
            <v>3</v>
          </cell>
          <cell r="FB224">
            <v>3</v>
          </cell>
          <cell r="FC224">
            <v>3</v>
          </cell>
          <cell r="FD224">
            <v>3</v>
          </cell>
          <cell r="FE224">
            <v>3</v>
          </cell>
          <cell r="FF224">
            <v>3</v>
          </cell>
          <cell r="FG224">
            <v>3</v>
          </cell>
          <cell r="FH224">
            <v>3</v>
          </cell>
          <cell r="FI224">
            <v>3</v>
          </cell>
          <cell r="FJ224">
            <v>3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5</v>
          </cell>
          <cell r="P226">
            <v>5</v>
          </cell>
          <cell r="Q226">
            <v>5</v>
          </cell>
          <cell r="R226">
            <v>5</v>
          </cell>
          <cell r="S226">
            <v>5</v>
          </cell>
          <cell r="T226">
            <v>5</v>
          </cell>
          <cell r="U226">
            <v>6</v>
          </cell>
          <cell r="V226">
            <v>5.1428571428571432</v>
          </cell>
          <cell r="W226">
            <v>6</v>
          </cell>
          <cell r="X226">
            <v>6</v>
          </cell>
          <cell r="Y226">
            <v>5</v>
          </cell>
          <cell r="Z226">
            <v>5</v>
          </cell>
          <cell r="AA226">
            <v>5</v>
          </cell>
          <cell r="AB226">
            <v>5</v>
          </cell>
          <cell r="AC226">
            <v>5</v>
          </cell>
          <cell r="AD226">
            <v>5.2857142857142856</v>
          </cell>
          <cell r="AE226">
            <v>4</v>
          </cell>
          <cell r="AF226">
            <v>5</v>
          </cell>
          <cell r="AG226">
            <v>5</v>
          </cell>
          <cell r="AH226">
            <v>4</v>
          </cell>
          <cell r="AI226">
            <v>4</v>
          </cell>
          <cell r="AJ226">
            <v>4</v>
          </cell>
          <cell r="AK226">
            <v>4</v>
          </cell>
          <cell r="AL226">
            <v>4.2857142857142856</v>
          </cell>
          <cell r="AM226">
            <v>4</v>
          </cell>
          <cell r="AN226">
            <v>4</v>
          </cell>
          <cell r="AO226">
            <v>4</v>
          </cell>
          <cell r="AP226">
            <v>5</v>
          </cell>
          <cell r="AQ226">
            <v>4</v>
          </cell>
          <cell r="AR226">
            <v>4</v>
          </cell>
          <cell r="AS226">
            <v>4</v>
          </cell>
          <cell r="AT226">
            <v>4.1428571428571432</v>
          </cell>
          <cell r="AU226">
            <v>5</v>
          </cell>
          <cell r="AV226">
            <v>5</v>
          </cell>
          <cell r="AW226">
            <v>5</v>
          </cell>
          <cell r="AX226">
            <v>5</v>
          </cell>
          <cell r="AY226">
            <v>5</v>
          </cell>
          <cell r="AZ226">
            <v>4</v>
          </cell>
          <cell r="BA226">
            <v>4</v>
          </cell>
          <cell r="BB226">
            <v>4.7142857142857144</v>
          </cell>
          <cell r="BC226">
            <v>5</v>
          </cell>
          <cell r="BD226">
            <v>5</v>
          </cell>
          <cell r="BE226">
            <v>5</v>
          </cell>
          <cell r="BF226">
            <v>5</v>
          </cell>
          <cell r="BG226">
            <v>5</v>
          </cell>
          <cell r="BH226">
            <v>5</v>
          </cell>
          <cell r="BI226">
            <v>5</v>
          </cell>
          <cell r="BJ226">
            <v>5</v>
          </cell>
          <cell r="BK226">
            <v>5</v>
          </cell>
          <cell r="BL226">
            <v>5</v>
          </cell>
          <cell r="BM226">
            <v>5</v>
          </cell>
          <cell r="BN226">
            <v>6</v>
          </cell>
          <cell r="BO226">
            <v>5</v>
          </cell>
          <cell r="BP226">
            <v>5</v>
          </cell>
          <cell r="BQ226">
            <v>5</v>
          </cell>
          <cell r="BR226">
            <v>5.1428571428571432</v>
          </cell>
          <cell r="BS226">
            <v>5</v>
          </cell>
          <cell r="BT226">
            <v>5</v>
          </cell>
          <cell r="BU226">
            <v>6</v>
          </cell>
          <cell r="BV226">
            <v>5</v>
          </cell>
          <cell r="BW226">
            <v>5</v>
          </cell>
          <cell r="BX226">
            <v>5</v>
          </cell>
          <cell r="BY226">
            <v>5</v>
          </cell>
          <cell r="BZ226">
            <v>5.1428571428571432</v>
          </cell>
          <cell r="CA226">
            <v>5</v>
          </cell>
          <cell r="CB226">
            <v>5</v>
          </cell>
          <cell r="CC226">
            <v>7</v>
          </cell>
          <cell r="CD226">
            <v>6</v>
          </cell>
          <cell r="CE226">
            <v>6</v>
          </cell>
          <cell r="CF226">
            <v>6</v>
          </cell>
          <cell r="CG226">
            <v>6</v>
          </cell>
          <cell r="CH226">
            <v>5.8571428571428568</v>
          </cell>
          <cell r="CI226">
            <v>6</v>
          </cell>
          <cell r="CJ226">
            <v>6</v>
          </cell>
          <cell r="CK226">
            <v>6</v>
          </cell>
          <cell r="CL226">
            <v>6</v>
          </cell>
          <cell r="CM226">
            <v>6</v>
          </cell>
          <cell r="CN226">
            <v>6</v>
          </cell>
          <cell r="CO226">
            <v>6</v>
          </cell>
          <cell r="CP226">
            <v>6</v>
          </cell>
          <cell r="CQ226">
            <v>6</v>
          </cell>
          <cell r="CR226">
            <v>5</v>
          </cell>
          <cell r="CS226">
            <v>5</v>
          </cell>
          <cell r="CT226">
            <v>5</v>
          </cell>
          <cell r="CU226">
            <v>5</v>
          </cell>
          <cell r="CV226">
            <v>5</v>
          </cell>
          <cell r="CW226">
            <v>5</v>
          </cell>
          <cell r="CX226">
            <v>5.1428571428571432</v>
          </cell>
          <cell r="CY226">
            <v>5</v>
          </cell>
          <cell r="CZ226">
            <v>5</v>
          </cell>
          <cell r="DA226">
            <v>5</v>
          </cell>
          <cell r="DB226">
            <v>5</v>
          </cell>
          <cell r="DC226">
            <v>7</v>
          </cell>
          <cell r="DD226">
            <v>7</v>
          </cell>
          <cell r="DE226">
            <v>7</v>
          </cell>
          <cell r="DF226">
            <v>5.8571428571428568</v>
          </cell>
          <cell r="DG226">
            <v>7</v>
          </cell>
          <cell r="DH226">
            <v>7</v>
          </cell>
          <cell r="DI226">
            <v>6</v>
          </cell>
          <cell r="DJ226">
            <v>6</v>
          </cell>
          <cell r="DK226">
            <v>6</v>
          </cell>
          <cell r="DL226">
            <v>6</v>
          </cell>
          <cell r="DM226">
            <v>6</v>
          </cell>
          <cell r="DN226">
            <v>6.2857142857142856</v>
          </cell>
          <cell r="DO226">
            <v>6</v>
          </cell>
          <cell r="DP226">
            <v>6</v>
          </cell>
          <cell r="DQ226">
            <v>6</v>
          </cell>
          <cell r="DR226">
            <v>6</v>
          </cell>
          <cell r="DS226">
            <v>6</v>
          </cell>
          <cell r="DT226">
            <v>6</v>
          </cell>
          <cell r="DU226">
            <v>7</v>
          </cell>
          <cell r="DV226">
            <v>6.1428571428571432</v>
          </cell>
          <cell r="DW226">
            <v>7</v>
          </cell>
          <cell r="DX226">
            <v>6</v>
          </cell>
          <cell r="DY226">
            <v>7</v>
          </cell>
          <cell r="DZ226">
            <v>5</v>
          </cell>
          <cell r="EA226">
            <v>5</v>
          </cell>
          <cell r="EB226">
            <v>6</v>
          </cell>
          <cell r="EC226">
            <v>6</v>
          </cell>
          <cell r="ED226">
            <v>6</v>
          </cell>
          <cell r="EE226">
            <v>6</v>
          </cell>
          <cell r="EF226">
            <v>6</v>
          </cell>
          <cell r="EG226">
            <v>6</v>
          </cell>
          <cell r="EH226">
            <v>6</v>
          </cell>
          <cell r="EI226">
            <v>6</v>
          </cell>
          <cell r="EJ226">
            <v>7</v>
          </cell>
          <cell r="EK226">
            <v>7</v>
          </cell>
          <cell r="EL226">
            <v>6.2857142857142856</v>
          </cell>
          <cell r="EM226">
            <v>7</v>
          </cell>
          <cell r="EN226">
            <v>7</v>
          </cell>
          <cell r="EO226">
            <v>7</v>
          </cell>
          <cell r="EP226">
            <v>8</v>
          </cell>
          <cell r="EQ226">
            <v>8</v>
          </cell>
          <cell r="ER226">
            <v>8</v>
          </cell>
          <cell r="ES226">
            <v>7</v>
          </cell>
          <cell r="ET226">
            <v>7.4285714285714288</v>
          </cell>
          <cell r="EU226">
            <v>7</v>
          </cell>
          <cell r="EV226">
            <v>8</v>
          </cell>
          <cell r="EW226">
            <v>8</v>
          </cell>
          <cell r="EX226">
            <v>7</v>
          </cell>
          <cell r="EY226">
            <v>7</v>
          </cell>
          <cell r="EZ226">
            <v>8</v>
          </cell>
          <cell r="FA226">
            <v>8</v>
          </cell>
          <cell r="FB226">
            <v>7.5714285714285712</v>
          </cell>
          <cell r="FC226">
            <v>8</v>
          </cell>
          <cell r="FD226">
            <v>8</v>
          </cell>
          <cell r="FE226">
            <v>8</v>
          </cell>
          <cell r="FF226">
            <v>8</v>
          </cell>
          <cell r="FG226">
            <v>8</v>
          </cell>
          <cell r="FH226">
            <v>8</v>
          </cell>
          <cell r="FI226">
            <v>8</v>
          </cell>
          <cell r="FJ226">
            <v>8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5</v>
          </cell>
          <cell r="P227">
            <v>5</v>
          </cell>
          <cell r="Q227">
            <v>5</v>
          </cell>
          <cell r="R227">
            <v>5</v>
          </cell>
          <cell r="S227">
            <v>5</v>
          </cell>
          <cell r="T227">
            <v>5</v>
          </cell>
          <cell r="U227">
            <v>5</v>
          </cell>
          <cell r="V227">
            <v>5</v>
          </cell>
          <cell r="W227">
            <v>5</v>
          </cell>
          <cell r="X227">
            <v>5</v>
          </cell>
          <cell r="Y227">
            <v>5</v>
          </cell>
          <cell r="Z227">
            <v>5</v>
          </cell>
          <cell r="AA227">
            <v>5</v>
          </cell>
          <cell r="AB227">
            <v>5</v>
          </cell>
          <cell r="AC227">
            <v>5</v>
          </cell>
          <cell r="AD227">
            <v>5</v>
          </cell>
          <cell r="AE227">
            <v>4</v>
          </cell>
          <cell r="AF227">
            <v>3</v>
          </cell>
          <cell r="AG227">
            <v>3</v>
          </cell>
          <cell r="AH227">
            <v>4</v>
          </cell>
          <cell r="AI227">
            <v>3</v>
          </cell>
          <cell r="AJ227">
            <v>3</v>
          </cell>
          <cell r="AK227">
            <v>3</v>
          </cell>
          <cell r="AL227">
            <v>3.2857142857142856</v>
          </cell>
          <cell r="AM227">
            <v>3</v>
          </cell>
          <cell r="AN227">
            <v>3</v>
          </cell>
          <cell r="AO227">
            <v>3</v>
          </cell>
          <cell r="AP227">
            <v>4</v>
          </cell>
          <cell r="AQ227">
            <v>4</v>
          </cell>
          <cell r="AR227">
            <v>4</v>
          </cell>
          <cell r="AS227">
            <v>4</v>
          </cell>
          <cell r="AT227">
            <v>3.5714285714285716</v>
          </cell>
          <cell r="AU227">
            <v>4</v>
          </cell>
          <cell r="AV227">
            <v>4</v>
          </cell>
          <cell r="AW227">
            <v>4</v>
          </cell>
          <cell r="AX227">
            <v>4</v>
          </cell>
          <cell r="AY227">
            <v>4</v>
          </cell>
          <cell r="AZ227">
            <v>4</v>
          </cell>
          <cell r="BA227">
            <v>4</v>
          </cell>
          <cell r="BB227">
            <v>4</v>
          </cell>
          <cell r="BC227">
            <v>4</v>
          </cell>
          <cell r="BD227">
            <v>5</v>
          </cell>
          <cell r="BE227">
            <v>5</v>
          </cell>
          <cell r="BF227">
            <v>5</v>
          </cell>
          <cell r="BG227">
            <v>6</v>
          </cell>
          <cell r="BH227">
            <v>6</v>
          </cell>
          <cell r="BI227">
            <v>6</v>
          </cell>
          <cell r="BJ227">
            <v>5.2857142857142856</v>
          </cell>
          <cell r="BK227">
            <v>6</v>
          </cell>
          <cell r="BL227">
            <v>6</v>
          </cell>
          <cell r="BM227">
            <v>6</v>
          </cell>
          <cell r="BN227">
            <v>6</v>
          </cell>
          <cell r="BO227">
            <v>6</v>
          </cell>
          <cell r="BP227">
            <v>6</v>
          </cell>
          <cell r="BQ227">
            <v>6</v>
          </cell>
          <cell r="BR227">
            <v>6</v>
          </cell>
          <cell r="BS227">
            <v>6</v>
          </cell>
          <cell r="BT227">
            <v>4</v>
          </cell>
          <cell r="BU227">
            <v>5</v>
          </cell>
          <cell r="BV227">
            <v>4</v>
          </cell>
          <cell r="BW227">
            <v>5</v>
          </cell>
          <cell r="BX227">
            <v>5</v>
          </cell>
          <cell r="BY227">
            <v>5</v>
          </cell>
          <cell r="BZ227">
            <v>4.8571428571428568</v>
          </cell>
          <cell r="CA227">
            <v>5</v>
          </cell>
          <cell r="CB227">
            <v>5</v>
          </cell>
          <cell r="CC227">
            <v>5</v>
          </cell>
          <cell r="CD227">
            <v>5</v>
          </cell>
          <cell r="CE227">
            <v>5</v>
          </cell>
          <cell r="CF227">
            <v>5</v>
          </cell>
          <cell r="CG227">
            <v>5</v>
          </cell>
          <cell r="CH227">
            <v>5</v>
          </cell>
          <cell r="CI227">
            <v>5</v>
          </cell>
          <cell r="CJ227">
            <v>5</v>
          </cell>
          <cell r="CK227">
            <v>5</v>
          </cell>
          <cell r="CL227">
            <v>5</v>
          </cell>
          <cell r="CM227">
            <v>6</v>
          </cell>
          <cell r="CN227">
            <v>6</v>
          </cell>
          <cell r="CO227">
            <v>7</v>
          </cell>
          <cell r="CP227">
            <v>5.5714285714285712</v>
          </cell>
          <cell r="CQ227">
            <v>7</v>
          </cell>
          <cell r="CR227">
            <v>7</v>
          </cell>
          <cell r="CS227">
            <v>7</v>
          </cell>
          <cell r="CT227">
            <v>7</v>
          </cell>
          <cell r="CU227">
            <v>7</v>
          </cell>
          <cell r="CV227">
            <v>7</v>
          </cell>
          <cell r="CW227">
            <v>7</v>
          </cell>
          <cell r="CX227">
            <v>7</v>
          </cell>
          <cell r="CY227">
            <v>7</v>
          </cell>
          <cell r="CZ227">
            <v>7</v>
          </cell>
          <cell r="DA227">
            <v>7</v>
          </cell>
          <cell r="DB227">
            <v>7</v>
          </cell>
          <cell r="DC227">
            <v>8</v>
          </cell>
          <cell r="DD227">
            <v>8</v>
          </cell>
          <cell r="DE227">
            <v>8</v>
          </cell>
          <cell r="DF227">
            <v>7.4285714285714288</v>
          </cell>
          <cell r="DG227">
            <v>8</v>
          </cell>
          <cell r="DH227">
            <v>8</v>
          </cell>
          <cell r="DI227">
            <v>8</v>
          </cell>
          <cell r="DJ227">
            <v>8</v>
          </cell>
          <cell r="DK227">
            <v>8</v>
          </cell>
          <cell r="DL227">
            <v>8</v>
          </cell>
          <cell r="DM227">
            <v>8</v>
          </cell>
          <cell r="DN227">
            <v>8</v>
          </cell>
          <cell r="DO227">
            <v>8</v>
          </cell>
          <cell r="DP227">
            <v>8</v>
          </cell>
          <cell r="DQ227">
            <v>8</v>
          </cell>
          <cell r="DR227">
            <v>8</v>
          </cell>
          <cell r="DS227">
            <v>8</v>
          </cell>
          <cell r="DT227">
            <v>8</v>
          </cell>
          <cell r="DU227">
            <v>8</v>
          </cell>
          <cell r="DV227">
            <v>8</v>
          </cell>
          <cell r="DW227">
            <v>8</v>
          </cell>
          <cell r="DX227">
            <v>6</v>
          </cell>
          <cell r="DY227">
            <v>7</v>
          </cell>
          <cell r="DZ227">
            <v>7</v>
          </cell>
          <cell r="EA227">
            <v>7</v>
          </cell>
          <cell r="EB227">
            <v>7</v>
          </cell>
          <cell r="EC227">
            <v>7</v>
          </cell>
          <cell r="ED227">
            <v>7</v>
          </cell>
          <cell r="EE227">
            <v>7</v>
          </cell>
          <cell r="EF227">
            <v>7</v>
          </cell>
          <cell r="EG227">
            <v>7</v>
          </cell>
          <cell r="EH227">
            <v>7</v>
          </cell>
          <cell r="EI227">
            <v>7</v>
          </cell>
          <cell r="EJ227">
            <v>7</v>
          </cell>
          <cell r="EK227">
            <v>6</v>
          </cell>
          <cell r="EL227">
            <v>6.8571428571428568</v>
          </cell>
          <cell r="EM227">
            <v>7</v>
          </cell>
          <cell r="EN227">
            <v>7</v>
          </cell>
          <cell r="EO227">
            <v>7</v>
          </cell>
          <cell r="EP227">
            <v>7</v>
          </cell>
          <cell r="EQ227">
            <v>6</v>
          </cell>
          <cell r="ER227">
            <v>6</v>
          </cell>
          <cell r="ES227">
            <v>5</v>
          </cell>
          <cell r="ET227">
            <v>6.4285714285714288</v>
          </cell>
          <cell r="EU227">
            <v>7</v>
          </cell>
          <cell r="EV227">
            <v>6</v>
          </cell>
          <cell r="EW227">
            <v>7</v>
          </cell>
          <cell r="EX227">
            <v>7</v>
          </cell>
          <cell r="EY227">
            <v>7</v>
          </cell>
          <cell r="EZ227">
            <v>8</v>
          </cell>
          <cell r="FA227">
            <v>8</v>
          </cell>
          <cell r="FB227">
            <v>7.1428571428571432</v>
          </cell>
          <cell r="FC227">
            <v>8</v>
          </cell>
          <cell r="FD227">
            <v>8</v>
          </cell>
          <cell r="FE227">
            <v>8</v>
          </cell>
          <cell r="FF227">
            <v>8</v>
          </cell>
          <cell r="FG227">
            <v>8</v>
          </cell>
          <cell r="FH227">
            <v>8</v>
          </cell>
          <cell r="FI227">
            <v>8</v>
          </cell>
          <cell r="FJ227">
            <v>8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4</v>
          </cell>
          <cell r="P229">
            <v>4</v>
          </cell>
          <cell r="Q229">
            <v>4</v>
          </cell>
          <cell r="R229">
            <v>4</v>
          </cell>
          <cell r="S229">
            <v>5</v>
          </cell>
          <cell r="T229">
            <v>5</v>
          </cell>
          <cell r="U229">
            <v>5</v>
          </cell>
          <cell r="V229">
            <v>4.4285714285714288</v>
          </cell>
          <cell r="W229">
            <v>5</v>
          </cell>
          <cell r="X229">
            <v>5</v>
          </cell>
          <cell r="Y229">
            <v>5</v>
          </cell>
          <cell r="Z229">
            <v>5</v>
          </cell>
          <cell r="AA229">
            <v>5</v>
          </cell>
          <cell r="AB229">
            <v>3</v>
          </cell>
          <cell r="AC229">
            <v>3</v>
          </cell>
          <cell r="AD229">
            <v>4.4285714285714288</v>
          </cell>
          <cell r="AE229">
            <v>3</v>
          </cell>
          <cell r="AF229">
            <v>3</v>
          </cell>
          <cell r="AG229">
            <v>5</v>
          </cell>
          <cell r="AH229">
            <v>5</v>
          </cell>
          <cell r="AI229">
            <v>5</v>
          </cell>
          <cell r="AJ229">
            <v>5</v>
          </cell>
          <cell r="AK229">
            <v>5</v>
          </cell>
          <cell r="AL229">
            <v>4.4285714285714288</v>
          </cell>
          <cell r="AM229">
            <v>4</v>
          </cell>
          <cell r="AN229">
            <v>5</v>
          </cell>
          <cell r="AO229">
            <v>5</v>
          </cell>
          <cell r="AP229">
            <v>5</v>
          </cell>
          <cell r="AQ229">
            <v>8</v>
          </cell>
          <cell r="AR229">
            <v>8</v>
          </cell>
          <cell r="AS229">
            <v>10</v>
          </cell>
          <cell r="AT229">
            <v>6.4285714285714288</v>
          </cell>
          <cell r="AU229">
            <v>10</v>
          </cell>
          <cell r="AV229">
            <v>10</v>
          </cell>
          <cell r="AW229">
            <v>10</v>
          </cell>
          <cell r="AX229">
            <v>10</v>
          </cell>
          <cell r="AY229">
            <v>4</v>
          </cell>
          <cell r="AZ229">
            <v>4</v>
          </cell>
          <cell r="BA229">
            <v>4</v>
          </cell>
          <cell r="BB229">
            <v>7.4285714285714288</v>
          </cell>
          <cell r="BC229">
            <v>4</v>
          </cell>
          <cell r="BD229">
            <v>4</v>
          </cell>
          <cell r="BE229">
            <v>4</v>
          </cell>
          <cell r="BF229">
            <v>4</v>
          </cell>
          <cell r="BG229">
            <v>5</v>
          </cell>
          <cell r="BH229">
            <v>5</v>
          </cell>
          <cell r="BI229">
            <v>5</v>
          </cell>
          <cell r="BJ229">
            <v>4.4285714285714288</v>
          </cell>
          <cell r="BK229">
            <v>5</v>
          </cell>
          <cell r="BL229">
            <v>5</v>
          </cell>
          <cell r="BM229">
            <v>5</v>
          </cell>
          <cell r="BN229">
            <v>7</v>
          </cell>
          <cell r="BO229">
            <v>5</v>
          </cell>
          <cell r="BP229">
            <v>4</v>
          </cell>
          <cell r="BQ229">
            <v>4</v>
          </cell>
          <cell r="BR229">
            <v>5</v>
          </cell>
          <cell r="BS229">
            <v>4</v>
          </cell>
          <cell r="BT229">
            <v>4</v>
          </cell>
          <cell r="BU229">
            <v>5</v>
          </cell>
          <cell r="BV229">
            <v>4</v>
          </cell>
          <cell r="BW229">
            <v>5</v>
          </cell>
          <cell r="BX229">
            <v>6</v>
          </cell>
          <cell r="BY229">
            <v>7</v>
          </cell>
          <cell r="BZ229">
            <v>5</v>
          </cell>
          <cell r="CA229">
            <v>7</v>
          </cell>
          <cell r="CB229">
            <v>6</v>
          </cell>
          <cell r="CC229">
            <v>6</v>
          </cell>
          <cell r="CD229">
            <v>6</v>
          </cell>
          <cell r="CE229">
            <v>6</v>
          </cell>
          <cell r="CF229">
            <v>8</v>
          </cell>
          <cell r="CG229">
            <v>6</v>
          </cell>
          <cell r="CH229">
            <v>6.4285714285714288</v>
          </cell>
          <cell r="CI229">
            <v>6</v>
          </cell>
          <cell r="CJ229">
            <v>6</v>
          </cell>
          <cell r="CK229">
            <v>6</v>
          </cell>
          <cell r="CL229">
            <v>6</v>
          </cell>
          <cell r="CM229">
            <v>6</v>
          </cell>
          <cell r="CN229">
            <v>6</v>
          </cell>
          <cell r="CO229">
            <v>6</v>
          </cell>
          <cell r="CP229">
            <v>6</v>
          </cell>
          <cell r="CQ229">
            <v>5</v>
          </cell>
          <cell r="CR229">
            <v>6</v>
          </cell>
          <cell r="CS229">
            <v>7</v>
          </cell>
          <cell r="CT229">
            <v>7</v>
          </cell>
          <cell r="CU229">
            <v>7</v>
          </cell>
          <cell r="CV229">
            <v>5</v>
          </cell>
          <cell r="CW229">
            <v>5</v>
          </cell>
          <cell r="CX229">
            <v>6</v>
          </cell>
          <cell r="CY229">
            <v>5</v>
          </cell>
          <cell r="CZ229">
            <v>5</v>
          </cell>
          <cell r="DA229">
            <v>5</v>
          </cell>
          <cell r="DB229">
            <v>5</v>
          </cell>
          <cell r="DC229">
            <v>4</v>
          </cell>
          <cell r="DD229">
            <v>4</v>
          </cell>
          <cell r="DE229">
            <v>3</v>
          </cell>
          <cell r="DF229">
            <v>4.4285714285714288</v>
          </cell>
          <cell r="DG229">
            <v>3</v>
          </cell>
          <cell r="DH229">
            <v>3</v>
          </cell>
          <cell r="DI229">
            <v>4</v>
          </cell>
          <cell r="DJ229">
            <v>4</v>
          </cell>
          <cell r="DK229">
            <v>4</v>
          </cell>
          <cell r="DL229">
            <v>6</v>
          </cell>
          <cell r="DM229">
            <v>4</v>
          </cell>
          <cell r="DN229">
            <v>4</v>
          </cell>
          <cell r="DO229">
            <v>4</v>
          </cell>
          <cell r="DP229">
            <v>4</v>
          </cell>
          <cell r="DQ229">
            <v>4</v>
          </cell>
          <cell r="DR229">
            <v>4</v>
          </cell>
          <cell r="DS229">
            <v>4</v>
          </cell>
          <cell r="DT229">
            <v>5</v>
          </cell>
          <cell r="DU229">
            <v>4</v>
          </cell>
          <cell r="DV229">
            <v>4.1428571428571432</v>
          </cell>
          <cell r="DW229">
            <v>5</v>
          </cell>
          <cell r="DX229">
            <v>5</v>
          </cell>
          <cell r="DY229">
            <v>5</v>
          </cell>
          <cell r="DZ229">
            <v>5</v>
          </cell>
          <cell r="EA229">
            <v>4</v>
          </cell>
          <cell r="EB229">
            <v>5</v>
          </cell>
          <cell r="EC229">
            <v>4</v>
          </cell>
          <cell r="ED229">
            <v>4.7142857142857144</v>
          </cell>
          <cell r="EE229">
            <v>4</v>
          </cell>
          <cell r="EF229">
            <v>4</v>
          </cell>
          <cell r="EG229">
            <v>4</v>
          </cell>
          <cell r="EH229">
            <v>4</v>
          </cell>
          <cell r="EI229">
            <v>4</v>
          </cell>
          <cell r="EJ229">
            <v>5</v>
          </cell>
          <cell r="EK229">
            <v>5</v>
          </cell>
          <cell r="EL229">
            <v>4.2857142857142856</v>
          </cell>
          <cell r="EM229">
            <v>6</v>
          </cell>
          <cell r="EN229">
            <v>6</v>
          </cell>
          <cell r="EO229">
            <v>5</v>
          </cell>
          <cell r="EP229">
            <v>5</v>
          </cell>
          <cell r="EQ229">
            <v>5</v>
          </cell>
          <cell r="ER229">
            <v>5</v>
          </cell>
          <cell r="ES229">
            <v>4</v>
          </cell>
          <cell r="ET229">
            <v>5.1428571428571432</v>
          </cell>
          <cell r="EU229">
            <v>4</v>
          </cell>
          <cell r="EV229">
            <v>4</v>
          </cell>
          <cell r="EW229">
            <v>5</v>
          </cell>
          <cell r="EX229">
            <v>5</v>
          </cell>
          <cell r="EY229">
            <v>5</v>
          </cell>
          <cell r="EZ229">
            <v>5</v>
          </cell>
          <cell r="FA229">
            <v>5</v>
          </cell>
          <cell r="FB229">
            <v>4.7142857142857144</v>
          </cell>
          <cell r="FC229">
            <v>5</v>
          </cell>
          <cell r="FD229">
            <v>5</v>
          </cell>
          <cell r="FE229">
            <v>5</v>
          </cell>
          <cell r="FF229">
            <v>5</v>
          </cell>
          <cell r="FG229">
            <v>5</v>
          </cell>
          <cell r="FH229">
            <v>5</v>
          </cell>
          <cell r="FI229">
            <v>5</v>
          </cell>
          <cell r="FJ229">
            <v>5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4</v>
          </cell>
          <cell r="P230">
            <v>4</v>
          </cell>
          <cell r="Q230">
            <v>4</v>
          </cell>
          <cell r="R230">
            <v>4</v>
          </cell>
          <cell r="S230">
            <v>4</v>
          </cell>
          <cell r="T230">
            <v>4</v>
          </cell>
          <cell r="U230">
            <v>4</v>
          </cell>
          <cell r="V230">
            <v>4</v>
          </cell>
          <cell r="W230">
            <v>4</v>
          </cell>
          <cell r="X230">
            <v>4</v>
          </cell>
          <cell r="Y230">
            <v>4</v>
          </cell>
          <cell r="Z230">
            <v>4</v>
          </cell>
          <cell r="AA230">
            <v>4</v>
          </cell>
          <cell r="AB230">
            <v>4</v>
          </cell>
          <cell r="AC230">
            <v>4</v>
          </cell>
          <cell r="AD230">
            <v>4</v>
          </cell>
          <cell r="AE230">
            <v>4</v>
          </cell>
          <cell r="AF230">
            <v>4</v>
          </cell>
          <cell r="AG230">
            <v>4</v>
          </cell>
          <cell r="AH230">
            <v>4</v>
          </cell>
          <cell r="AI230">
            <v>4</v>
          </cell>
          <cell r="AJ230">
            <v>4</v>
          </cell>
          <cell r="AK230">
            <v>4</v>
          </cell>
          <cell r="AL230">
            <v>4</v>
          </cell>
          <cell r="AM230">
            <v>4</v>
          </cell>
          <cell r="AN230">
            <v>4</v>
          </cell>
          <cell r="AO230">
            <v>4</v>
          </cell>
          <cell r="AP230">
            <v>4</v>
          </cell>
          <cell r="AQ230">
            <v>4</v>
          </cell>
          <cell r="AR230">
            <v>4</v>
          </cell>
          <cell r="AS230">
            <v>4</v>
          </cell>
          <cell r="AT230">
            <v>4</v>
          </cell>
          <cell r="AU230">
            <v>4</v>
          </cell>
          <cell r="AV230">
            <v>4</v>
          </cell>
          <cell r="AW230">
            <v>4</v>
          </cell>
          <cell r="AX230">
            <v>4</v>
          </cell>
          <cell r="AY230">
            <v>4</v>
          </cell>
          <cell r="AZ230">
            <v>4</v>
          </cell>
          <cell r="BA230">
            <v>4</v>
          </cell>
          <cell r="BB230">
            <v>4</v>
          </cell>
          <cell r="BC230">
            <v>4</v>
          </cell>
          <cell r="BD230">
            <v>4</v>
          </cell>
          <cell r="BE230">
            <v>4</v>
          </cell>
          <cell r="BF230">
            <v>4</v>
          </cell>
          <cell r="BG230">
            <v>4</v>
          </cell>
          <cell r="BH230">
            <v>4</v>
          </cell>
          <cell r="BI230">
            <v>4</v>
          </cell>
          <cell r="BJ230">
            <v>4</v>
          </cell>
          <cell r="BK230">
            <v>4</v>
          </cell>
          <cell r="BL230">
            <v>4</v>
          </cell>
          <cell r="BM230">
            <v>4</v>
          </cell>
          <cell r="BN230">
            <v>4</v>
          </cell>
          <cell r="BO230">
            <v>4</v>
          </cell>
          <cell r="BP230">
            <v>4</v>
          </cell>
          <cell r="BQ230">
            <v>4</v>
          </cell>
          <cell r="BR230">
            <v>4</v>
          </cell>
          <cell r="BS230">
            <v>4</v>
          </cell>
          <cell r="BT230">
            <v>4</v>
          </cell>
          <cell r="BU230">
            <v>4</v>
          </cell>
          <cell r="BV230">
            <v>4</v>
          </cell>
          <cell r="BW230">
            <v>1</v>
          </cell>
          <cell r="BX230">
            <v>6</v>
          </cell>
          <cell r="BY230">
            <v>6</v>
          </cell>
          <cell r="BZ230">
            <v>4.1428571428571432</v>
          </cell>
          <cell r="CA230">
            <v>6</v>
          </cell>
          <cell r="CB230">
            <v>6</v>
          </cell>
          <cell r="CC230">
            <v>6</v>
          </cell>
          <cell r="CD230">
            <v>4</v>
          </cell>
          <cell r="CE230">
            <v>4</v>
          </cell>
          <cell r="CF230">
            <v>4</v>
          </cell>
          <cell r="CG230">
            <v>4</v>
          </cell>
          <cell r="CH230">
            <v>4.8571428571428568</v>
          </cell>
          <cell r="CI230">
            <v>4</v>
          </cell>
          <cell r="CJ230">
            <v>4</v>
          </cell>
          <cell r="CK230">
            <v>4</v>
          </cell>
          <cell r="CL230">
            <v>4</v>
          </cell>
          <cell r="CM230">
            <v>4</v>
          </cell>
          <cell r="CN230">
            <v>4</v>
          </cell>
          <cell r="CO230">
            <v>4</v>
          </cell>
          <cell r="CP230">
            <v>4</v>
          </cell>
          <cell r="CQ230">
            <v>4</v>
          </cell>
          <cell r="CR230">
            <v>5</v>
          </cell>
          <cell r="CS230">
            <v>5</v>
          </cell>
          <cell r="CT230">
            <v>5</v>
          </cell>
          <cell r="CU230">
            <v>5</v>
          </cell>
          <cell r="CV230">
            <v>5</v>
          </cell>
          <cell r="CW230">
            <v>5</v>
          </cell>
          <cell r="CX230">
            <v>4.8571428571428568</v>
          </cell>
          <cell r="CY230">
            <v>5</v>
          </cell>
          <cell r="CZ230">
            <v>5</v>
          </cell>
          <cell r="DA230">
            <v>5</v>
          </cell>
          <cell r="DB230">
            <v>5</v>
          </cell>
          <cell r="DC230">
            <v>5</v>
          </cell>
          <cell r="DD230">
            <v>5</v>
          </cell>
          <cell r="DE230">
            <v>5</v>
          </cell>
          <cell r="DF230">
            <v>5</v>
          </cell>
          <cell r="DG230">
            <v>5</v>
          </cell>
          <cell r="DH230">
            <v>5</v>
          </cell>
          <cell r="DI230">
            <v>5</v>
          </cell>
          <cell r="DJ230">
            <v>5</v>
          </cell>
          <cell r="DK230">
            <v>5</v>
          </cell>
          <cell r="DL230">
            <v>5</v>
          </cell>
          <cell r="DM230">
            <v>5</v>
          </cell>
          <cell r="DN230">
            <v>5</v>
          </cell>
          <cell r="DO230">
            <v>5</v>
          </cell>
          <cell r="DP230">
            <v>5</v>
          </cell>
          <cell r="DQ230">
            <v>5</v>
          </cell>
          <cell r="DR230">
            <v>5</v>
          </cell>
          <cell r="DS230">
            <v>5</v>
          </cell>
          <cell r="DT230">
            <v>5</v>
          </cell>
          <cell r="DU230">
            <v>5</v>
          </cell>
          <cell r="DV230">
            <v>5</v>
          </cell>
          <cell r="DW230">
            <v>5</v>
          </cell>
          <cell r="DX230">
            <v>5</v>
          </cell>
          <cell r="DY230">
            <v>5</v>
          </cell>
          <cell r="DZ230">
            <v>5</v>
          </cell>
          <cell r="EA230">
            <v>5</v>
          </cell>
          <cell r="EB230">
            <v>5</v>
          </cell>
          <cell r="EC230">
            <v>5</v>
          </cell>
          <cell r="ED230">
            <v>5</v>
          </cell>
          <cell r="EE230">
            <v>5</v>
          </cell>
          <cell r="EF230">
            <v>5</v>
          </cell>
          <cell r="EG230">
            <v>5</v>
          </cell>
          <cell r="EH230">
            <v>4</v>
          </cell>
          <cell r="EI230">
            <v>4</v>
          </cell>
          <cell r="EJ230">
            <v>4</v>
          </cell>
          <cell r="EK230">
            <v>4</v>
          </cell>
          <cell r="EL230">
            <v>4.4285714285714288</v>
          </cell>
          <cell r="EM230">
            <v>4</v>
          </cell>
          <cell r="EN230">
            <v>4</v>
          </cell>
          <cell r="EO230">
            <v>4</v>
          </cell>
          <cell r="EP230">
            <v>4</v>
          </cell>
          <cell r="EQ230">
            <v>4</v>
          </cell>
          <cell r="ER230">
            <v>4</v>
          </cell>
          <cell r="ES230">
            <v>4</v>
          </cell>
          <cell r="ET230">
            <v>4</v>
          </cell>
          <cell r="EU230">
            <v>4</v>
          </cell>
          <cell r="EV230">
            <v>4</v>
          </cell>
          <cell r="EW230">
            <v>4</v>
          </cell>
          <cell r="EX230">
            <v>4</v>
          </cell>
          <cell r="EY230">
            <v>4</v>
          </cell>
          <cell r="EZ230">
            <v>4</v>
          </cell>
          <cell r="FA230">
            <v>4</v>
          </cell>
          <cell r="FB230">
            <v>4</v>
          </cell>
          <cell r="FC230">
            <v>4</v>
          </cell>
          <cell r="FD230">
            <v>4</v>
          </cell>
          <cell r="FE230">
            <v>4</v>
          </cell>
          <cell r="FF230">
            <v>4</v>
          </cell>
          <cell r="FG230">
            <v>4</v>
          </cell>
          <cell r="FH230">
            <v>4</v>
          </cell>
          <cell r="FI230">
            <v>4</v>
          </cell>
          <cell r="FJ230">
            <v>4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12</v>
          </cell>
          <cell r="BX231">
            <v>8</v>
          </cell>
          <cell r="BY231">
            <v>8</v>
          </cell>
          <cell r="BZ231">
            <v>4</v>
          </cell>
          <cell r="CA231">
            <v>8</v>
          </cell>
          <cell r="CB231">
            <v>8</v>
          </cell>
          <cell r="CC231">
            <v>8</v>
          </cell>
          <cell r="CD231">
            <v>8</v>
          </cell>
          <cell r="CE231">
            <v>8</v>
          </cell>
          <cell r="CF231">
            <v>8</v>
          </cell>
          <cell r="CG231">
            <v>8</v>
          </cell>
          <cell r="CH231">
            <v>8</v>
          </cell>
          <cell r="CI231">
            <v>8</v>
          </cell>
          <cell r="CJ231">
            <v>8</v>
          </cell>
          <cell r="CK231">
            <v>8</v>
          </cell>
          <cell r="CL231">
            <v>8</v>
          </cell>
          <cell r="CM231">
            <v>8</v>
          </cell>
          <cell r="CN231">
            <v>8</v>
          </cell>
          <cell r="CO231">
            <v>8</v>
          </cell>
          <cell r="CP231">
            <v>8</v>
          </cell>
          <cell r="CQ231">
            <v>8</v>
          </cell>
          <cell r="CR231">
            <v>8</v>
          </cell>
          <cell r="CS231">
            <v>8</v>
          </cell>
          <cell r="CT231">
            <v>8</v>
          </cell>
          <cell r="CU231">
            <v>8</v>
          </cell>
          <cell r="CV231">
            <v>8</v>
          </cell>
          <cell r="CW231">
            <v>8</v>
          </cell>
          <cell r="CX231">
            <v>8</v>
          </cell>
          <cell r="CY231">
            <v>8</v>
          </cell>
          <cell r="CZ231">
            <v>8</v>
          </cell>
          <cell r="DA231">
            <v>8</v>
          </cell>
          <cell r="DB231">
            <v>8</v>
          </cell>
          <cell r="DC231">
            <v>8</v>
          </cell>
          <cell r="DD231">
            <v>8</v>
          </cell>
          <cell r="DE231">
            <v>8</v>
          </cell>
          <cell r="DF231">
            <v>8</v>
          </cell>
          <cell r="DG231">
            <v>8</v>
          </cell>
          <cell r="DH231">
            <v>8</v>
          </cell>
          <cell r="DI231">
            <v>8</v>
          </cell>
          <cell r="DJ231">
            <v>8</v>
          </cell>
          <cell r="DK231">
            <v>8</v>
          </cell>
          <cell r="DL231">
            <v>8</v>
          </cell>
          <cell r="DM231">
            <v>8</v>
          </cell>
          <cell r="DN231">
            <v>8</v>
          </cell>
          <cell r="DO231">
            <v>8</v>
          </cell>
          <cell r="DP231">
            <v>8</v>
          </cell>
          <cell r="DQ231">
            <v>8</v>
          </cell>
          <cell r="DR231">
            <v>8</v>
          </cell>
          <cell r="DS231">
            <v>8</v>
          </cell>
          <cell r="DT231">
            <v>8</v>
          </cell>
          <cell r="DU231">
            <v>8</v>
          </cell>
          <cell r="DV231">
            <v>8</v>
          </cell>
          <cell r="DW231">
            <v>8</v>
          </cell>
          <cell r="DX231">
            <v>8</v>
          </cell>
          <cell r="DY231">
            <v>8</v>
          </cell>
          <cell r="DZ231">
            <v>8</v>
          </cell>
          <cell r="EA231">
            <v>8</v>
          </cell>
          <cell r="EB231">
            <v>8</v>
          </cell>
          <cell r="EC231">
            <v>8</v>
          </cell>
          <cell r="ED231">
            <v>8</v>
          </cell>
          <cell r="EE231">
            <v>8</v>
          </cell>
          <cell r="EF231">
            <v>8</v>
          </cell>
          <cell r="EG231">
            <v>8</v>
          </cell>
          <cell r="EH231">
            <v>8</v>
          </cell>
          <cell r="EI231">
            <v>8</v>
          </cell>
          <cell r="EJ231">
            <v>8</v>
          </cell>
          <cell r="EK231">
            <v>8</v>
          </cell>
          <cell r="EL231">
            <v>8</v>
          </cell>
          <cell r="EM231">
            <v>8</v>
          </cell>
          <cell r="EN231">
            <v>8</v>
          </cell>
          <cell r="EO231">
            <v>8</v>
          </cell>
          <cell r="EP231">
            <v>8</v>
          </cell>
          <cell r="EQ231">
            <v>8</v>
          </cell>
          <cell r="ER231">
            <v>8</v>
          </cell>
          <cell r="ES231">
            <v>8</v>
          </cell>
          <cell r="ET231">
            <v>8</v>
          </cell>
          <cell r="EU231">
            <v>8</v>
          </cell>
          <cell r="EV231">
            <v>8</v>
          </cell>
          <cell r="EW231">
            <v>8</v>
          </cell>
          <cell r="EX231">
            <v>8</v>
          </cell>
          <cell r="EY231">
            <v>8</v>
          </cell>
          <cell r="EZ231">
            <v>8</v>
          </cell>
          <cell r="FA231">
            <v>8</v>
          </cell>
          <cell r="FB231">
            <v>8</v>
          </cell>
          <cell r="FC231">
            <v>8</v>
          </cell>
          <cell r="FD231">
            <v>8</v>
          </cell>
          <cell r="FE231">
            <v>8</v>
          </cell>
          <cell r="FF231">
            <v>8</v>
          </cell>
          <cell r="FG231">
            <v>8</v>
          </cell>
          <cell r="FH231">
            <v>8</v>
          </cell>
          <cell r="FI231">
            <v>8</v>
          </cell>
          <cell r="FJ231">
            <v>8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6</v>
          </cell>
          <cell r="BX232">
            <v>4</v>
          </cell>
          <cell r="BY232">
            <v>4</v>
          </cell>
          <cell r="BZ232">
            <v>2</v>
          </cell>
          <cell r="CA232">
            <v>4</v>
          </cell>
          <cell r="CB232">
            <v>4</v>
          </cell>
          <cell r="CC232">
            <v>4</v>
          </cell>
          <cell r="CD232">
            <v>4</v>
          </cell>
          <cell r="CE232">
            <v>4</v>
          </cell>
          <cell r="CF232">
            <v>4</v>
          </cell>
          <cell r="CG232">
            <v>4</v>
          </cell>
          <cell r="CH232">
            <v>4</v>
          </cell>
          <cell r="CI232">
            <v>4</v>
          </cell>
          <cell r="CJ232">
            <v>4</v>
          </cell>
          <cell r="CK232">
            <v>4</v>
          </cell>
          <cell r="CL232">
            <v>4</v>
          </cell>
          <cell r="CM232">
            <v>4</v>
          </cell>
          <cell r="CN232">
            <v>4</v>
          </cell>
          <cell r="CO232">
            <v>4</v>
          </cell>
          <cell r="CP232">
            <v>4</v>
          </cell>
          <cell r="CQ232">
            <v>4</v>
          </cell>
          <cell r="CR232">
            <v>4</v>
          </cell>
          <cell r="CS232">
            <v>4</v>
          </cell>
          <cell r="CT232">
            <v>4</v>
          </cell>
          <cell r="CU232">
            <v>4</v>
          </cell>
          <cell r="CV232">
            <v>4</v>
          </cell>
          <cell r="CW232">
            <v>4</v>
          </cell>
          <cell r="CX232">
            <v>4</v>
          </cell>
          <cell r="CY232">
            <v>4</v>
          </cell>
          <cell r="CZ232">
            <v>4</v>
          </cell>
          <cell r="DA232">
            <v>4</v>
          </cell>
          <cell r="DB232">
            <v>4</v>
          </cell>
          <cell r="DC232">
            <v>4</v>
          </cell>
          <cell r="DD232">
            <v>4</v>
          </cell>
          <cell r="DE232">
            <v>4</v>
          </cell>
          <cell r="DF232">
            <v>4</v>
          </cell>
          <cell r="DG232">
            <v>4</v>
          </cell>
          <cell r="DH232">
            <v>4</v>
          </cell>
          <cell r="DI232">
            <v>4</v>
          </cell>
          <cell r="DJ232">
            <v>4</v>
          </cell>
          <cell r="DK232">
            <v>4</v>
          </cell>
          <cell r="DL232">
            <v>4</v>
          </cell>
          <cell r="DM232">
            <v>4</v>
          </cell>
          <cell r="DN232">
            <v>4</v>
          </cell>
          <cell r="DO232">
            <v>4</v>
          </cell>
          <cell r="DP232">
            <v>4</v>
          </cell>
          <cell r="DQ232">
            <v>4</v>
          </cell>
          <cell r="DR232">
            <v>4</v>
          </cell>
          <cell r="DS232">
            <v>4</v>
          </cell>
          <cell r="DT232">
            <v>4</v>
          </cell>
          <cell r="DU232">
            <v>4</v>
          </cell>
          <cell r="DV232">
            <v>4</v>
          </cell>
          <cell r="DW232">
            <v>4</v>
          </cell>
          <cell r="DX232">
            <v>4</v>
          </cell>
          <cell r="DY232">
            <v>4</v>
          </cell>
          <cell r="DZ232">
            <v>4</v>
          </cell>
          <cell r="EA232">
            <v>4</v>
          </cell>
          <cell r="EB232">
            <v>4</v>
          </cell>
          <cell r="EC232">
            <v>4</v>
          </cell>
          <cell r="ED232">
            <v>4</v>
          </cell>
          <cell r="EE232">
            <v>4</v>
          </cell>
          <cell r="EF232">
            <v>4</v>
          </cell>
          <cell r="EG232">
            <v>4</v>
          </cell>
          <cell r="EH232">
            <v>4</v>
          </cell>
          <cell r="EI232">
            <v>4</v>
          </cell>
          <cell r="EJ232">
            <v>4</v>
          </cell>
          <cell r="EK232">
            <v>4</v>
          </cell>
          <cell r="EL232">
            <v>4</v>
          </cell>
          <cell r="EM232">
            <v>4</v>
          </cell>
          <cell r="EN232">
            <v>4</v>
          </cell>
          <cell r="EO232">
            <v>4</v>
          </cell>
          <cell r="EP232">
            <v>4</v>
          </cell>
          <cell r="EQ232">
            <v>4</v>
          </cell>
          <cell r="ER232">
            <v>4</v>
          </cell>
          <cell r="ES232">
            <v>4</v>
          </cell>
          <cell r="ET232">
            <v>4</v>
          </cell>
          <cell r="EU232">
            <v>4</v>
          </cell>
          <cell r="EV232">
            <v>4</v>
          </cell>
          <cell r="EW232">
            <v>4</v>
          </cell>
          <cell r="EX232">
            <v>4</v>
          </cell>
          <cell r="EY232">
            <v>4</v>
          </cell>
          <cell r="EZ232">
            <v>4</v>
          </cell>
          <cell r="FA232">
            <v>4</v>
          </cell>
          <cell r="FB232">
            <v>4</v>
          </cell>
          <cell r="FC232">
            <v>4</v>
          </cell>
          <cell r="FD232">
            <v>4</v>
          </cell>
          <cell r="FE232">
            <v>4</v>
          </cell>
          <cell r="FF232">
            <v>4</v>
          </cell>
          <cell r="FG232">
            <v>4</v>
          </cell>
          <cell r="FH232">
            <v>4</v>
          </cell>
          <cell r="FI232">
            <v>4</v>
          </cell>
          <cell r="FJ232">
            <v>4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10</v>
          </cell>
          <cell r="P233">
            <v>10</v>
          </cell>
          <cell r="Q233">
            <v>10</v>
          </cell>
          <cell r="R233">
            <v>10</v>
          </cell>
          <cell r="S233">
            <v>7</v>
          </cell>
          <cell r="T233">
            <v>8</v>
          </cell>
          <cell r="U233">
            <v>8</v>
          </cell>
          <cell r="V233">
            <v>9</v>
          </cell>
          <cell r="W233">
            <v>8</v>
          </cell>
          <cell r="X233">
            <v>8</v>
          </cell>
          <cell r="Y233">
            <v>8</v>
          </cell>
          <cell r="Z233">
            <v>8</v>
          </cell>
          <cell r="AA233">
            <v>8</v>
          </cell>
          <cell r="AB233">
            <v>8</v>
          </cell>
          <cell r="AC233">
            <v>8</v>
          </cell>
          <cell r="AD233">
            <v>8</v>
          </cell>
          <cell r="AE233">
            <v>10</v>
          </cell>
          <cell r="AF233">
            <v>8</v>
          </cell>
          <cell r="AG233">
            <v>6</v>
          </cell>
          <cell r="AH233">
            <v>6</v>
          </cell>
          <cell r="AI233">
            <v>6</v>
          </cell>
          <cell r="AJ233">
            <v>7</v>
          </cell>
          <cell r="AK233">
            <v>7</v>
          </cell>
          <cell r="AL233">
            <v>7.1428571428571432</v>
          </cell>
          <cell r="AM233">
            <v>7</v>
          </cell>
          <cell r="AN233">
            <v>8</v>
          </cell>
          <cell r="AO233">
            <v>8</v>
          </cell>
          <cell r="AP233">
            <v>8</v>
          </cell>
          <cell r="AQ233">
            <v>8</v>
          </cell>
          <cell r="AR233">
            <v>8</v>
          </cell>
          <cell r="AS233">
            <v>13</v>
          </cell>
          <cell r="AT233">
            <v>8.5714285714285712</v>
          </cell>
          <cell r="AU233">
            <v>12</v>
          </cell>
          <cell r="AV233">
            <v>12</v>
          </cell>
          <cell r="AW233">
            <v>12</v>
          </cell>
          <cell r="AX233">
            <v>12</v>
          </cell>
          <cell r="AY233">
            <v>8</v>
          </cell>
          <cell r="AZ233">
            <v>8</v>
          </cell>
          <cell r="BA233">
            <v>8</v>
          </cell>
          <cell r="BB233">
            <v>10.285714285714286</v>
          </cell>
          <cell r="BC233">
            <v>7</v>
          </cell>
          <cell r="BD233">
            <v>0</v>
          </cell>
          <cell r="BE233">
            <v>7</v>
          </cell>
          <cell r="BF233">
            <v>7</v>
          </cell>
          <cell r="BG233">
            <v>7</v>
          </cell>
          <cell r="BH233">
            <v>7</v>
          </cell>
          <cell r="BI233">
            <v>7</v>
          </cell>
          <cell r="BJ233">
            <v>6</v>
          </cell>
          <cell r="BK233">
            <v>7</v>
          </cell>
          <cell r="BL233">
            <v>9</v>
          </cell>
          <cell r="BM233">
            <v>7</v>
          </cell>
          <cell r="BN233">
            <v>11</v>
          </cell>
          <cell r="BO233">
            <v>11</v>
          </cell>
          <cell r="BP233">
            <v>6</v>
          </cell>
          <cell r="BQ233">
            <v>8</v>
          </cell>
          <cell r="BR233">
            <v>8.4285714285714288</v>
          </cell>
          <cell r="BS233">
            <v>8</v>
          </cell>
          <cell r="BT233">
            <v>12</v>
          </cell>
          <cell r="BU233">
            <v>9</v>
          </cell>
          <cell r="BV233">
            <v>11</v>
          </cell>
          <cell r="BW233">
            <v>8</v>
          </cell>
          <cell r="BX233">
            <v>10</v>
          </cell>
          <cell r="BY233">
            <v>9</v>
          </cell>
          <cell r="BZ233">
            <v>9.5714285714285712</v>
          </cell>
          <cell r="CA233">
            <v>9</v>
          </cell>
          <cell r="CB233">
            <v>10</v>
          </cell>
          <cell r="CC233">
            <v>8</v>
          </cell>
          <cell r="CD233">
            <v>10</v>
          </cell>
          <cell r="CE233">
            <v>11</v>
          </cell>
          <cell r="CF233">
            <v>12</v>
          </cell>
          <cell r="CG233">
            <v>9</v>
          </cell>
          <cell r="CH233">
            <v>9.8571428571428577</v>
          </cell>
          <cell r="CI233">
            <v>10</v>
          </cell>
          <cell r="CJ233">
            <v>9</v>
          </cell>
          <cell r="CK233">
            <v>9</v>
          </cell>
          <cell r="CL233">
            <v>8</v>
          </cell>
          <cell r="CM233">
            <v>8</v>
          </cell>
          <cell r="CN233">
            <v>8</v>
          </cell>
          <cell r="CO233">
            <v>10</v>
          </cell>
          <cell r="CP233">
            <v>8.8571428571428577</v>
          </cell>
          <cell r="CQ233">
            <v>10</v>
          </cell>
          <cell r="CR233">
            <v>12</v>
          </cell>
          <cell r="CS233">
            <v>12</v>
          </cell>
          <cell r="CT233">
            <v>12</v>
          </cell>
          <cell r="CU233">
            <v>12</v>
          </cell>
          <cell r="CV233">
            <v>13</v>
          </cell>
          <cell r="CW233">
            <v>13</v>
          </cell>
          <cell r="CX233">
            <v>12</v>
          </cell>
          <cell r="CY233">
            <v>13</v>
          </cell>
          <cell r="CZ233">
            <v>9</v>
          </cell>
          <cell r="DA233">
            <v>9</v>
          </cell>
          <cell r="DB233">
            <v>9</v>
          </cell>
          <cell r="DC233">
            <v>10</v>
          </cell>
          <cell r="DD233">
            <v>10</v>
          </cell>
          <cell r="DE233">
            <v>10</v>
          </cell>
          <cell r="DF233">
            <v>10</v>
          </cell>
          <cell r="DG233">
            <v>10</v>
          </cell>
          <cell r="DH233">
            <v>10</v>
          </cell>
          <cell r="DI233">
            <v>10</v>
          </cell>
          <cell r="DJ233">
            <v>10</v>
          </cell>
          <cell r="DK233">
            <v>10</v>
          </cell>
          <cell r="DL233">
            <v>10</v>
          </cell>
          <cell r="DM233">
            <v>9</v>
          </cell>
          <cell r="DN233">
            <v>9.8571428571428577</v>
          </cell>
          <cell r="DO233">
            <v>7</v>
          </cell>
          <cell r="DP233">
            <v>7</v>
          </cell>
          <cell r="DQ233">
            <v>6</v>
          </cell>
          <cell r="DR233">
            <v>9</v>
          </cell>
          <cell r="DS233">
            <v>9</v>
          </cell>
          <cell r="DT233">
            <v>9</v>
          </cell>
          <cell r="DU233">
            <v>9</v>
          </cell>
          <cell r="DV233">
            <v>8</v>
          </cell>
          <cell r="DW233">
            <v>9</v>
          </cell>
          <cell r="DX233">
            <v>9</v>
          </cell>
          <cell r="DY233">
            <v>9</v>
          </cell>
          <cell r="DZ233">
            <v>9</v>
          </cell>
          <cell r="EA233">
            <v>10</v>
          </cell>
          <cell r="EB233">
            <v>10</v>
          </cell>
          <cell r="EC233">
            <v>8</v>
          </cell>
          <cell r="ED233">
            <v>9.1428571428571423</v>
          </cell>
          <cell r="EE233">
            <v>8</v>
          </cell>
          <cell r="EF233">
            <v>8</v>
          </cell>
          <cell r="EG233">
            <v>8</v>
          </cell>
          <cell r="EH233">
            <v>8</v>
          </cell>
          <cell r="EI233">
            <v>8</v>
          </cell>
          <cell r="EJ233">
            <v>9</v>
          </cell>
          <cell r="EK233">
            <v>9</v>
          </cell>
          <cell r="EL233">
            <v>8.2857142857142865</v>
          </cell>
          <cell r="EM233">
            <v>11</v>
          </cell>
          <cell r="EN233">
            <v>10</v>
          </cell>
          <cell r="EO233">
            <v>10</v>
          </cell>
          <cell r="EP233">
            <v>8</v>
          </cell>
          <cell r="EQ233">
            <v>8</v>
          </cell>
          <cell r="ER233">
            <v>8</v>
          </cell>
          <cell r="ES233">
            <v>8</v>
          </cell>
          <cell r="ET233">
            <v>9</v>
          </cell>
          <cell r="EU233">
            <v>8</v>
          </cell>
          <cell r="EV233">
            <v>8</v>
          </cell>
          <cell r="EW233">
            <v>10</v>
          </cell>
          <cell r="EX233">
            <v>10</v>
          </cell>
          <cell r="EY233">
            <v>10</v>
          </cell>
          <cell r="EZ233">
            <v>10</v>
          </cell>
          <cell r="FA233">
            <v>10</v>
          </cell>
          <cell r="FB233">
            <v>9.4285714285714288</v>
          </cell>
          <cell r="FC233">
            <v>10</v>
          </cell>
          <cell r="FD233">
            <v>10</v>
          </cell>
          <cell r="FE233">
            <v>10</v>
          </cell>
          <cell r="FF233">
            <v>10</v>
          </cell>
          <cell r="FG233">
            <v>10</v>
          </cell>
          <cell r="FH233">
            <v>10</v>
          </cell>
          <cell r="FI233">
            <v>10</v>
          </cell>
          <cell r="FJ233">
            <v>10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2</v>
          </cell>
          <cell r="BN234">
            <v>2</v>
          </cell>
          <cell r="BO234">
            <v>0</v>
          </cell>
          <cell r="BP234">
            <v>0</v>
          </cell>
          <cell r="BQ234">
            <v>0</v>
          </cell>
          <cell r="BR234">
            <v>0.5714285714285714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2</v>
          </cell>
          <cell r="CE234">
            <v>4</v>
          </cell>
          <cell r="CF234">
            <v>2</v>
          </cell>
          <cell r="CG234">
            <v>2</v>
          </cell>
          <cell r="CH234">
            <v>1.4285714285714286</v>
          </cell>
          <cell r="CI234">
            <v>2</v>
          </cell>
          <cell r="CJ234">
            <v>2</v>
          </cell>
          <cell r="CK234">
            <v>2</v>
          </cell>
          <cell r="CL234">
            <v>2</v>
          </cell>
          <cell r="CM234">
            <v>2</v>
          </cell>
          <cell r="CN234">
            <v>2</v>
          </cell>
          <cell r="CO234">
            <v>2</v>
          </cell>
          <cell r="CP234">
            <v>2</v>
          </cell>
          <cell r="CQ234">
            <v>2</v>
          </cell>
          <cell r="CR234">
            <v>2</v>
          </cell>
          <cell r="CS234">
            <v>2</v>
          </cell>
          <cell r="CT234">
            <v>2</v>
          </cell>
          <cell r="CU234">
            <v>2</v>
          </cell>
          <cell r="CV234">
            <v>2</v>
          </cell>
          <cell r="CW234">
            <v>2</v>
          </cell>
          <cell r="CX234">
            <v>2</v>
          </cell>
          <cell r="CY234">
            <v>2</v>
          </cell>
          <cell r="CZ234">
            <v>2</v>
          </cell>
          <cell r="DA234">
            <v>2</v>
          </cell>
          <cell r="DB234">
            <v>2</v>
          </cell>
          <cell r="DC234">
            <v>2</v>
          </cell>
          <cell r="DD234">
            <v>2</v>
          </cell>
          <cell r="DE234">
            <v>2</v>
          </cell>
          <cell r="DF234">
            <v>2</v>
          </cell>
          <cell r="DG234">
            <v>2</v>
          </cell>
          <cell r="DH234">
            <v>2</v>
          </cell>
          <cell r="DI234">
            <v>2</v>
          </cell>
          <cell r="DJ234">
            <v>2</v>
          </cell>
          <cell r="DK234">
            <v>2</v>
          </cell>
          <cell r="DL234">
            <v>2</v>
          </cell>
          <cell r="DM234">
            <v>2</v>
          </cell>
          <cell r="DN234">
            <v>2</v>
          </cell>
          <cell r="DO234">
            <v>2</v>
          </cell>
          <cell r="DP234">
            <v>2</v>
          </cell>
          <cell r="DQ234">
            <v>2</v>
          </cell>
          <cell r="DR234">
            <v>2</v>
          </cell>
          <cell r="DS234">
            <v>2</v>
          </cell>
          <cell r="DT234">
            <v>2</v>
          </cell>
          <cell r="DU234">
            <v>2</v>
          </cell>
          <cell r="DV234">
            <v>2</v>
          </cell>
          <cell r="DW234">
            <v>2</v>
          </cell>
          <cell r="DX234">
            <v>2</v>
          </cell>
          <cell r="DY234">
            <v>2</v>
          </cell>
          <cell r="DZ234">
            <v>2</v>
          </cell>
          <cell r="EA234">
            <v>2</v>
          </cell>
          <cell r="EB234">
            <v>2</v>
          </cell>
          <cell r="EC234">
            <v>2</v>
          </cell>
          <cell r="ED234">
            <v>2</v>
          </cell>
          <cell r="EE234">
            <v>2</v>
          </cell>
          <cell r="EF234">
            <v>2</v>
          </cell>
          <cell r="EG234">
            <v>2</v>
          </cell>
          <cell r="EH234">
            <v>2</v>
          </cell>
          <cell r="EI234">
            <v>2</v>
          </cell>
          <cell r="EJ234">
            <v>2</v>
          </cell>
          <cell r="EK234">
            <v>2</v>
          </cell>
          <cell r="EL234">
            <v>2</v>
          </cell>
          <cell r="EM234">
            <v>2</v>
          </cell>
          <cell r="EN234">
            <v>2</v>
          </cell>
          <cell r="EO234">
            <v>2</v>
          </cell>
          <cell r="EP234">
            <v>2</v>
          </cell>
          <cell r="EQ234">
            <v>2</v>
          </cell>
          <cell r="ER234">
            <v>2</v>
          </cell>
          <cell r="ES234">
            <v>2</v>
          </cell>
          <cell r="ET234">
            <v>2</v>
          </cell>
          <cell r="EU234">
            <v>2</v>
          </cell>
          <cell r="EV234">
            <v>2</v>
          </cell>
          <cell r="EW234">
            <v>2</v>
          </cell>
          <cell r="EX234">
            <v>2</v>
          </cell>
          <cell r="EY234">
            <v>2</v>
          </cell>
          <cell r="EZ234">
            <v>2</v>
          </cell>
          <cell r="FA234">
            <v>2</v>
          </cell>
          <cell r="FB234">
            <v>2</v>
          </cell>
          <cell r="FC234">
            <v>2</v>
          </cell>
          <cell r="FD234">
            <v>2</v>
          </cell>
          <cell r="FE234">
            <v>2</v>
          </cell>
          <cell r="FF234">
            <v>2</v>
          </cell>
          <cell r="FG234">
            <v>2</v>
          </cell>
          <cell r="FH234">
            <v>2</v>
          </cell>
          <cell r="FI234">
            <v>2</v>
          </cell>
          <cell r="FJ234">
            <v>2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1</v>
          </cell>
          <cell r="BX238">
            <v>1</v>
          </cell>
          <cell r="BY238">
            <v>1</v>
          </cell>
          <cell r="BZ238">
            <v>0.42857142857142855</v>
          </cell>
          <cell r="CA238">
            <v>1</v>
          </cell>
          <cell r="CB238">
            <v>1</v>
          </cell>
          <cell r="CC238">
            <v>1</v>
          </cell>
          <cell r="CD238">
            <v>1</v>
          </cell>
          <cell r="CE238">
            <v>1</v>
          </cell>
          <cell r="CF238">
            <v>1</v>
          </cell>
          <cell r="CG238">
            <v>1</v>
          </cell>
          <cell r="CH238">
            <v>1</v>
          </cell>
          <cell r="CI238">
            <v>1</v>
          </cell>
          <cell r="CJ238">
            <v>1</v>
          </cell>
          <cell r="CK238">
            <v>1</v>
          </cell>
          <cell r="CL238">
            <v>1</v>
          </cell>
          <cell r="CM238">
            <v>1</v>
          </cell>
          <cell r="CN238">
            <v>1</v>
          </cell>
          <cell r="CO238">
            <v>1</v>
          </cell>
          <cell r="CP238">
            <v>1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1</v>
          </cell>
          <cell r="CW238">
            <v>1</v>
          </cell>
          <cell r="CX238">
            <v>1</v>
          </cell>
          <cell r="CY238">
            <v>1</v>
          </cell>
          <cell r="CZ238">
            <v>1</v>
          </cell>
          <cell r="DA238">
            <v>1</v>
          </cell>
          <cell r="DB238">
            <v>1</v>
          </cell>
          <cell r="DC238">
            <v>1</v>
          </cell>
          <cell r="DD238">
            <v>1</v>
          </cell>
          <cell r="DE238">
            <v>1</v>
          </cell>
          <cell r="DF238">
            <v>1</v>
          </cell>
          <cell r="DG238">
            <v>1</v>
          </cell>
          <cell r="DH238">
            <v>1</v>
          </cell>
          <cell r="DI238">
            <v>1</v>
          </cell>
          <cell r="DJ238">
            <v>1</v>
          </cell>
          <cell r="DK238">
            <v>1</v>
          </cell>
          <cell r="DL238">
            <v>1</v>
          </cell>
          <cell r="DM238">
            <v>1</v>
          </cell>
          <cell r="DN238">
            <v>1</v>
          </cell>
          <cell r="DO238">
            <v>1</v>
          </cell>
          <cell r="DP238">
            <v>1</v>
          </cell>
          <cell r="DQ238">
            <v>1</v>
          </cell>
          <cell r="DR238">
            <v>1</v>
          </cell>
          <cell r="DS238">
            <v>1</v>
          </cell>
          <cell r="DT238">
            <v>1</v>
          </cell>
          <cell r="DU238">
            <v>1</v>
          </cell>
          <cell r="DV238">
            <v>1</v>
          </cell>
          <cell r="DW238">
            <v>1</v>
          </cell>
          <cell r="DX238">
            <v>1</v>
          </cell>
          <cell r="DY238">
            <v>1</v>
          </cell>
          <cell r="DZ238">
            <v>1</v>
          </cell>
          <cell r="EA238">
            <v>1</v>
          </cell>
          <cell r="EB238">
            <v>1</v>
          </cell>
          <cell r="EC238">
            <v>1</v>
          </cell>
          <cell r="ED238">
            <v>1</v>
          </cell>
          <cell r="EE238">
            <v>1</v>
          </cell>
          <cell r="EF238">
            <v>1</v>
          </cell>
          <cell r="EG238">
            <v>1</v>
          </cell>
          <cell r="EH238">
            <v>1</v>
          </cell>
          <cell r="EI238">
            <v>1</v>
          </cell>
          <cell r="EJ238">
            <v>1</v>
          </cell>
          <cell r="EK238">
            <v>1</v>
          </cell>
          <cell r="EL238">
            <v>1</v>
          </cell>
          <cell r="EM238">
            <v>1</v>
          </cell>
          <cell r="EN238">
            <v>1</v>
          </cell>
          <cell r="EO238">
            <v>1</v>
          </cell>
          <cell r="EP238">
            <v>1</v>
          </cell>
          <cell r="EQ238">
            <v>1</v>
          </cell>
          <cell r="ER238">
            <v>1</v>
          </cell>
          <cell r="ES238">
            <v>1</v>
          </cell>
          <cell r="ET238">
            <v>1</v>
          </cell>
          <cell r="EU238">
            <v>1</v>
          </cell>
          <cell r="EV238">
            <v>1</v>
          </cell>
          <cell r="EW238">
            <v>1</v>
          </cell>
          <cell r="EX238">
            <v>1</v>
          </cell>
          <cell r="EY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7</v>
          </cell>
          <cell r="P239">
            <v>4</v>
          </cell>
          <cell r="Q239">
            <v>4</v>
          </cell>
          <cell r="R239">
            <v>4</v>
          </cell>
          <cell r="S239">
            <v>2</v>
          </cell>
          <cell r="T239">
            <v>6</v>
          </cell>
          <cell r="U239">
            <v>6</v>
          </cell>
          <cell r="V239">
            <v>4.7142857142857144</v>
          </cell>
          <cell r="W239">
            <v>6</v>
          </cell>
          <cell r="X239">
            <v>6</v>
          </cell>
          <cell r="Y239">
            <v>6</v>
          </cell>
          <cell r="Z239">
            <v>6</v>
          </cell>
          <cell r="AA239">
            <v>6</v>
          </cell>
          <cell r="AB239">
            <v>6</v>
          </cell>
          <cell r="AC239">
            <v>8</v>
          </cell>
          <cell r="AD239">
            <v>6.2857142857142856</v>
          </cell>
          <cell r="AE239">
            <v>4</v>
          </cell>
          <cell r="AF239">
            <v>6</v>
          </cell>
          <cell r="AG239">
            <v>6</v>
          </cell>
          <cell r="AH239">
            <v>6</v>
          </cell>
          <cell r="AI239">
            <v>5</v>
          </cell>
          <cell r="AJ239">
            <v>5</v>
          </cell>
          <cell r="AK239">
            <v>6</v>
          </cell>
          <cell r="AL239">
            <v>5.4285714285714288</v>
          </cell>
          <cell r="AM239">
            <v>6</v>
          </cell>
          <cell r="AN239">
            <v>6</v>
          </cell>
          <cell r="AO239">
            <v>6</v>
          </cell>
          <cell r="AP239">
            <v>7</v>
          </cell>
          <cell r="AQ239">
            <v>7</v>
          </cell>
          <cell r="AR239">
            <v>7</v>
          </cell>
          <cell r="AS239">
            <v>7</v>
          </cell>
          <cell r="AT239">
            <v>6.5714285714285712</v>
          </cell>
          <cell r="AU239">
            <v>7</v>
          </cell>
          <cell r="AV239">
            <v>7</v>
          </cell>
          <cell r="AW239">
            <v>8</v>
          </cell>
          <cell r="AX239">
            <v>8</v>
          </cell>
          <cell r="AY239">
            <v>7</v>
          </cell>
          <cell r="AZ239">
            <v>7</v>
          </cell>
          <cell r="BA239">
            <v>7</v>
          </cell>
          <cell r="BB239">
            <v>7.2857142857142856</v>
          </cell>
          <cell r="BC239">
            <v>7</v>
          </cell>
          <cell r="BD239">
            <v>13</v>
          </cell>
          <cell r="BE239">
            <v>7</v>
          </cell>
          <cell r="BF239">
            <v>7</v>
          </cell>
          <cell r="BG239">
            <v>7</v>
          </cell>
          <cell r="BH239">
            <v>7</v>
          </cell>
          <cell r="BI239">
            <v>7</v>
          </cell>
          <cell r="BJ239">
            <v>7.8571428571428568</v>
          </cell>
          <cell r="BK239">
            <v>7</v>
          </cell>
          <cell r="BL239">
            <v>5</v>
          </cell>
          <cell r="BM239">
            <v>5</v>
          </cell>
          <cell r="BN239">
            <v>5</v>
          </cell>
          <cell r="BO239">
            <v>5</v>
          </cell>
          <cell r="BP239">
            <v>7</v>
          </cell>
          <cell r="BQ239">
            <v>7</v>
          </cell>
          <cell r="BR239">
            <v>5.8571428571428568</v>
          </cell>
          <cell r="BS239">
            <v>7</v>
          </cell>
          <cell r="BT239">
            <v>5</v>
          </cell>
          <cell r="BU239">
            <v>5</v>
          </cell>
          <cell r="BV239">
            <v>7</v>
          </cell>
          <cell r="BW239">
            <v>0</v>
          </cell>
          <cell r="BX239">
            <v>0</v>
          </cell>
          <cell r="BY239">
            <v>0</v>
          </cell>
          <cell r="BZ239">
            <v>3.4285714285714284</v>
          </cell>
          <cell r="CA239">
            <v>0</v>
          </cell>
          <cell r="CB239">
            <v>0</v>
          </cell>
          <cell r="CC239">
            <v>0</v>
          </cell>
          <cell r="CD239">
            <v>1</v>
          </cell>
          <cell r="CE239">
            <v>0</v>
          </cell>
          <cell r="CF239">
            <v>1</v>
          </cell>
          <cell r="CG239">
            <v>1</v>
          </cell>
          <cell r="CH239">
            <v>0.42857142857142855</v>
          </cell>
          <cell r="CI239">
            <v>1</v>
          </cell>
          <cell r="CJ239">
            <v>1</v>
          </cell>
          <cell r="CK239">
            <v>1</v>
          </cell>
          <cell r="CL239">
            <v>1</v>
          </cell>
          <cell r="CM239">
            <v>1</v>
          </cell>
          <cell r="CN239">
            <v>1</v>
          </cell>
          <cell r="CO239">
            <v>1</v>
          </cell>
          <cell r="CP239">
            <v>1</v>
          </cell>
          <cell r="CQ239">
            <v>1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0.14285714285714285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77</v>
          </cell>
          <cell r="P241">
            <v>74</v>
          </cell>
          <cell r="Q241">
            <v>74</v>
          </cell>
          <cell r="R241">
            <v>75</v>
          </cell>
          <cell r="S241">
            <v>71</v>
          </cell>
          <cell r="T241">
            <v>72</v>
          </cell>
          <cell r="U241">
            <v>74</v>
          </cell>
          <cell r="V241">
            <v>73.857142857142861</v>
          </cell>
          <cell r="W241">
            <v>73</v>
          </cell>
          <cell r="X241">
            <v>74</v>
          </cell>
          <cell r="Y241">
            <v>78</v>
          </cell>
          <cell r="Z241">
            <v>78</v>
          </cell>
          <cell r="AA241">
            <v>78</v>
          </cell>
          <cell r="AB241">
            <v>72</v>
          </cell>
          <cell r="AC241">
            <v>69</v>
          </cell>
          <cell r="AD241">
            <v>74.571428571428569</v>
          </cell>
          <cell r="AE241">
            <v>73</v>
          </cell>
          <cell r="AF241">
            <v>68</v>
          </cell>
          <cell r="AG241">
            <v>66</v>
          </cell>
          <cell r="AH241">
            <v>69</v>
          </cell>
          <cell r="AI241">
            <v>70</v>
          </cell>
          <cell r="AJ241">
            <v>72</v>
          </cell>
          <cell r="AK241">
            <v>73</v>
          </cell>
          <cell r="AL241">
            <v>70.142857142857139</v>
          </cell>
          <cell r="AM241">
            <v>62</v>
          </cell>
          <cell r="AN241">
            <v>69</v>
          </cell>
          <cell r="AO241">
            <v>69</v>
          </cell>
          <cell r="AP241">
            <v>71</v>
          </cell>
          <cell r="AQ241">
            <v>80</v>
          </cell>
          <cell r="AR241">
            <v>80</v>
          </cell>
          <cell r="AS241">
            <v>90</v>
          </cell>
          <cell r="AT241">
            <v>74.428571428571431</v>
          </cell>
          <cell r="AU241">
            <v>91</v>
          </cell>
          <cell r="AV241">
            <v>91</v>
          </cell>
          <cell r="AW241">
            <v>93</v>
          </cell>
          <cell r="AX241">
            <v>93</v>
          </cell>
          <cell r="AY241">
            <v>72</v>
          </cell>
          <cell r="AZ241">
            <v>77</v>
          </cell>
          <cell r="BA241">
            <v>77</v>
          </cell>
          <cell r="BB241">
            <v>84.857142857142861</v>
          </cell>
          <cell r="BC241">
            <v>78</v>
          </cell>
          <cell r="BD241">
            <v>81</v>
          </cell>
          <cell r="BE241">
            <v>81</v>
          </cell>
          <cell r="BF241">
            <v>79</v>
          </cell>
          <cell r="BG241">
            <v>80</v>
          </cell>
          <cell r="BH241">
            <v>82</v>
          </cell>
          <cell r="BI241">
            <v>84</v>
          </cell>
          <cell r="BJ241">
            <v>80.714285714285708</v>
          </cell>
          <cell r="BK241">
            <v>78</v>
          </cell>
          <cell r="BL241">
            <v>78</v>
          </cell>
          <cell r="BM241">
            <v>78</v>
          </cell>
          <cell r="BN241">
            <v>93</v>
          </cell>
          <cell r="BO241">
            <v>87</v>
          </cell>
          <cell r="BP241">
            <v>80</v>
          </cell>
          <cell r="BQ241">
            <v>79</v>
          </cell>
          <cell r="BR241">
            <v>81.857142857142861</v>
          </cell>
          <cell r="BS241">
            <v>79</v>
          </cell>
          <cell r="BT241">
            <v>72</v>
          </cell>
          <cell r="BU241">
            <v>84</v>
          </cell>
          <cell r="BV241">
            <v>77</v>
          </cell>
          <cell r="BW241">
            <v>79</v>
          </cell>
          <cell r="BX241">
            <v>96</v>
          </cell>
          <cell r="BY241">
            <v>98</v>
          </cell>
          <cell r="BZ241">
            <v>83.571428571428569</v>
          </cell>
          <cell r="CA241">
            <v>103</v>
          </cell>
          <cell r="CB241">
            <v>99</v>
          </cell>
          <cell r="CC241">
            <v>82</v>
          </cell>
          <cell r="CD241">
            <v>87</v>
          </cell>
          <cell r="CE241">
            <v>92</v>
          </cell>
          <cell r="CF241">
            <v>104</v>
          </cell>
          <cell r="CG241">
            <v>96</v>
          </cell>
          <cell r="CH241">
            <v>94.714285714285708</v>
          </cell>
          <cell r="CI241">
            <v>103</v>
          </cell>
          <cell r="CJ241">
            <v>95</v>
          </cell>
          <cell r="CK241">
            <v>98</v>
          </cell>
          <cell r="CL241">
            <v>93</v>
          </cell>
          <cell r="CM241">
            <v>87</v>
          </cell>
          <cell r="CN241">
            <v>87</v>
          </cell>
          <cell r="CO241">
            <v>96</v>
          </cell>
          <cell r="CP241">
            <v>94.142857142857139</v>
          </cell>
          <cell r="CQ241">
            <v>95</v>
          </cell>
          <cell r="CR241">
            <v>99</v>
          </cell>
          <cell r="CS241">
            <v>95</v>
          </cell>
          <cell r="CT241">
            <v>104</v>
          </cell>
          <cell r="CU241">
            <v>99</v>
          </cell>
          <cell r="CV241">
            <v>101</v>
          </cell>
          <cell r="CW241">
            <v>101</v>
          </cell>
          <cell r="CX241">
            <v>99.142857142857139</v>
          </cell>
          <cell r="CY241">
            <v>101</v>
          </cell>
          <cell r="CZ241">
            <v>96</v>
          </cell>
          <cell r="DA241">
            <v>96</v>
          </cell>
          <cell r="DB241">
            <v>96</v>
          </cell>
          <cell r="DC241">
            <v>93</v>
          </cell>
          <cell r="DD241">
            <v>88</v>
          </cell>
          <cell r="DE241">
            <v>92</v>
          </cell>
          <cell r="DF241">
            <v>94.571428571428569</v>
          </cell>
          <cell r="DG241">
            <v>87</v>
          </cell>
          <cell r="DH241">
            <v>91</v>
          </cell>
          <cell r="DI241">
            <v>90</v>
          </cell>
          <cell r="DJ241">
            <v>90</v>
          </cell>
          <cell r="DK241">
            <v>91</v>
          </cell>
          <cell r="DL241">
            <v>93</v>
          </cell>
          <cell r="DM241">
            <v>86</v>
          </cell>
          <cell r="DN241">
            <v>89.714285714285708</v>
          </cell>
          <cell r="DO241">
            <v>86</v>
          </cell>
          <cell r="DP241">
            <v>88</v>
          </cell>
          <cell r="DQ241">
            <v>84</v>
          </cell>
          <cell r="DR241">
            <v>86</v>
          </cell>
          <cell r="DS241">
            <v>86</v>
          </cell>
          <cell r="DT241">
            <v>87</v>
          </cell>
          <cell r="DU241">
            <v>90</v>
          </cell>
          <cell r="DV241">
            <v>86.714285714285708</v>
          </cell>
          <cell r="DW241">
            <v>90</v>
          </cell>
          <cell r="DX241">
            <v>93</v>
          </cell>
          <cell r="DY241">
            <v>101</v>
          </cell>
          <cell r="DZ241">
            <v>91</v>
          </cell>
          <cell r="EA241">
            <v>92</v>
          </cell>
          <cell r="EB241">
            <v>95</v>
          </cell>
          <cell r="EC241">
            <v>91</v>
          </cell>
          <cell r="ED241">
            <v>93.285714285714292</v>
          </cell>
          <cell r="EE241">
            <v>86</v>
          </cell>
          <cell r="EF241">
            <v>90</v>
          </cell>
          <cell r="EG241">
            <v>88</v>
          </cell>
          <cell r="EH241">
            <v>91</v>
          </cell>
          <cell r="EI241">
            <v>91</v>
          </cell>
          <cell r="EJ241">
            <v>93</v>
          </cell>
          <cell r="EK241">
            <v>92</v>
          </cell>
          <cell r="EL241">
            <v>90.142857142857139</v>
          </cell>
          <cell r="EM241">
            <v>96</v>
          </cell>
          <cell r="EN241">
            <v>94</v>
          </cell>
          <cell r="EO241">
            <v>97</v>
          </cell>
          <cell r="EP241">
            <v>97</v>
          </cell>
          <cell r="EQ241">
            <v>94</v>
          </cell>
          <cell r="ER241">
            <v>92</v>
          </cell>
          <cell r="ES241">
            <v>89</v>
          </cell>
          <cell r="ET241">
            <v>94.142857142857139</v>
          </cell>
          <cell r="EU241">
            <v>94</v>
          </cell>
          <cell r="EV241">
            <v>92</v>
          </cell>
          <cell r="EW241">
            <v>95</v>
          </cell>
          <cell r="EX241">
            <v>94</v>
          </cell>
          <cell r="EY241">
            <v>96</v>
          </cell>
          <cell r="EZ241">
            <v>98</v>
          </cell>
          <cell r="FA241">
            <v>98</v>
          </cell>
          <cell r="FB241">
            <v>95.285714285714292</v>
          </cell>
          <cell r="FC241">
            <v>94</v>
          </cell>
          <cell r="FD241">
            <v>89</v>
          </cell>
          <cell r="FE241">
            <v>90</v>
          </cell>
          <cell r="FF241">
            <v>90</v>
          </cell>
          <cell r="FG241">
            <v>92</v>
          </cell>
          <cell r="FH241">
            <v>92</v>
          </cell>
          <cell r="FI241">
            <v>96</v>
          </cell>
          <cell r="FJ241">
            <v>91.857142857142861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1</v>
          </cell>
          <cell r="BO244">
            <v>0</v>
          </cell>
          <cell r="BP244">
            <v>0</v>
          </cell>
          <cell r="BQ244">
            <v>1</v>
          </cell>
          <cell r="BR244">
            <v>0.2857142857142857</v>
          </cell>
          <cell r="BS244">
            <v>1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0.14285714285714285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1</v>
          </cell>
          <cell r="DX244">
            <v>1</v>
          </cell>
          <cell r="DY244">
            <v>1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0.42857142857142855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1</v>
          </cell>
          <cell r="T245">
            <v>0</v>
          </cell>
          <cell r="U245">
            <v>0</v>
          </cell>
          <cell r="V245">
            <v>0.14285714285714285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1</v>
          </cell>
          <cell r="AG245">
            <v>1</v>
          </cell>
          <cell r="AH245">
            <v>1</v>
          </cell>
          <cell r="AI245">
            <v>0</v>
          </cell>
          <cell r="AJ245">
            <v>0</v>
          </cell>
          <cell r="AK245">
            <v>0</v>
          </cell>
          <cell r="AL245">
            <v>0.42857142857142855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1</v>
          </cell>
          <cell r="BP245">
            <v>1</v>
          </cell>
          <cell r="BQ245">
            <v>0</v>
          </cell>
          <cell r="BR245">
            <v>0.2857142857142857</v>
          </cell>
          <cell r="BS245">
            <v>0</v>
          </cell>
          <cell r="BT245">
            <v>1</v>
          </cell>
          <cell r="BU245">
            <v>1</v>
          </cell>
          <cell r="BV245">
            <v>0</v>
          </cell>
          <cell r="BW245">
            <v>0</v>
          </cell>
          <cell r="BX245">
            <v>1</v>
          </cell>
          <cell r="BY245">
            <v>0</v>
          </cell>
          <cell r="BZ245">
            <v>0.42857142857142855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1</v>
          </cell>
          <cell r="CS245">
            <v>1</v>
          </cell>
          <cell r="CT245">
            <v>1</v>
          </cell>
          <cell r="CU245">
            <v>1</v>
          </cell>
          <cell r="CV245">
            <v>1</v>
          </cell>
          <cell r="CW245">
            <v>1</v>
          </cell>
          <cell r="CX245">
            <v>0.8571428571428571</v>
          </cell>
          <cell r="CY245">
            <v>1</v>
          </cell>
          <cell r="CZ245">
            <v>1</v>
          </cell>
          <cell r="DA245">
            <v>1</v>
          </cell>
          <cell r="DB245">
            <v>1</v>
          </cell>
          <cell r="DC245">
            <v>1</v>
          </cell>
          <cell r="DD245">
            <v>1</v>
          </cell>
          <cell r="DE245">
            <v>1</v>
          </cell>
          <cell r="DF245">
            <v>1</v>
          </cell>
          <cell r="DG245">
            <v>1</v>
          </cell>
          <cell r="DH245">
            <v>1</v>
          </cell>
          <cell r="DI245">
            <v>1</v>
          </cell>
          <cell r="DJ245">
            <v>1</v>
          </cell>
          <cell r="DK245">
            <v>1</v>
          </cell>
          <cell r="DL245">
            <v>1</v>
          </cell>
          <cell r="DM245">
            <v>1</v>
          </cell>
          <cell r="DN245">
            <v>1</v>
          </cell>
          <cell r="DO245">
            <v>1</v>
          </cell>
          <cell r="DP245">
            <v>1</v>
          </cell>
          <cell r="DQ245">
            <v>1</v>
          </cell>
          <cell r="DR245">
            <v>1</v>
          </cell>
          <cell r="DS245">
            <v>1</v>
          </cell>
          <cell r="DT245">
            <v>1</v>
          </cell>
          <cell r="DU245">
            <v>1</v>
          </cell>
          <cell r="DV245">
            <v>1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1</v>
          </cell>
          <cell r="BJ246">
            <v>0.14285714285714285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1</v>
          </cell>
          <cell r="P247">
            <v>1</v>
          </cell>
          <cell r="Q247">
            <v>1</v>
          </cell>
          <cell r="R247">
            <v>0</v>
          </cell>
          <cell r="S247">
            <v>1</v>
          </cell>
          <cell r="T247">
            <v>1</v>
          </cell>
          <cell r="U247">
            <v>1</v>
          </cell>
          <cell r="V247">
            <v>0.8571428571428571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0.14285714285714285</v>
          </cell>
          <cell r="AM247">
            <v>1</v>
          </cell>
          <cell r="AN247">
            <v>1</v>
          </cell>
          <cell r="AO247">
            <v>1</v>
          </cell>
          <cell r="AP247">
            <v>1</v>
          </cell>
          <cell r="AQ247">
            <v>1</v>
          </cell>
          <cell r="AR247">
            <v>1</v>
          </cell>
          <cell r="AS247">
            <v>1</v>
          </cell>
          <cell r="AT247">
            <v>1</v>
          </cell>
          <cell r="AU247">
            <v>1</v>
          </cell>
          <cell r="AV247">
            <v>1</v>
          </cell>
          <cell r="AW247">
            <v>1</v>
          </cell>
          <cell r="AX247">
            <v>1</v>
          </cell>
          <cell r="AY247">
            <v>1</v>
          </cell>
          <cell r="AZ247">
            <v>1</v>
          </cell>
          <cell r="BA247">
            <v>1</v>
          </cell>
          <cell r="BB247">
            <v>1</v>
          </cell>
          <cell r="BC247">
            <v>1</v>
          </cell>
          <cell r="BD247">
            <v>1</v>
          </cell>
          <cell r="BE247">
            <v>1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0.42857142857142855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1</v>
          </cell>
          <cell r="BQ247">
            <v>1</v>
          </cell>
          <cell r="BR247">
            <v>0.2857142857142857</v>
          </cell>
          <cell r="BS247">
            <v>1</v>
          </cell>
          <cell r="BT247">
            <v>1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0.2857142857142857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2</v>
          </cell>
          <cell r="U248">
            <v>0</v>
          </cell>
          <cell r="V248">
            <v>0.2857142857142857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0.2857142857142857</v>
          </cell>
          <cell r="AM248">
            <v>0</v>
          </cell>
          <cell r="AN248">
            <v>1</v>
          </cell>
          <cell r="AO248">
            <v>1</v>
          </cell>
          <cell r="AP248">
            <v>2</v>
          </cell>
          <cell r="AQ248">
            <v>2</v>
          </cell>
          <cell r="AR248">
            <v>2</v>
          </cell>
          <cell r="AS248">
            <v>2</v>
          </cell>
          <cell r="AT248">
            <v>1.4285714285714286</v>
          </cell>
          <cell r="AU248">
            <v>1</v>
          </cell>
          <cell r="AV248">
            <v>1</v>
          </cell>
          <cell r="AW248">
            <v>1</v>
          </cell>
          <cell r="AX248">
            <v>1</v>
          </cell>
          <cell r="AY248">
            <v>1</v>
          </cell>
          <cell r="AZ248">
            <v>1</v>
          </cell>
          <cell r="BA248">
            <v>1</v>
          </cell>
          <cell r="BB248">
            <v>1</v>
          </cell>
          <cell r="BC248">
            <v>1</v>
          </cell>
          <cell r="BD248">
            <v>1</v>
          </cell>
          <cell r="BE248">
            <v>1</v>
          </cell>
          <cell r="BF248">
            <v>1</v>
          </cell>
          <cell r="BG248">
            <v>1</v>
          </cell>
          <cell r="BH248">
            <v>1</v>
          </cell>
          <cell r="BI248">
            <v>1</v>
          </cell>
          <cell r="BJ248">
            <v>1</v>
          </cell>
          <cell r="BK248">
            <v>1</v>
          </cell>
          <cell r="BL248">
            <v>1</v>
          </cell>
          <cell r="BM248">
            <v>1</v>
          </cell>
          <cell r="BN248">
            <v>0</v>
          </cell>
          <cell r="BO248">
            <v>1</v>
          </cell>
          <cell r="BP248">
            <v>1</v>
          </cell>
          <cell r="BQ248">
            <v>0</v>
          </cell>
          <cell r="BR248">
            <v>0.7142857142857143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1</v>
          </cell>
          <cell r="CD248">
            <v>0</v>
          </cell>
          <cell r="CE248">
            <v>0</v>
          </cell>
          <cell r="CF248">
            <v>1</v>
          </cell>
          <cell r="CG248">
            <v>0</v>
          </cell>
          <cell r="CH248">
            <v>0.2857142857142857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1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0.2857142857142857</v>
          </cell>
          <cell r="AM249">
            <v>1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0.14285714285714285</v>
          </cell>
          <cell r="AU249">
            <v>2</v>
          </cell>
          <cell r="AV249">
            <v>2</v>
          </cell>
          <cell r="AW249">
            <v>2</v>
          </cell>
          <cell r="AX249">
            <v>2</v>
          </cell>
          <cell r="AY249">
            <v>1</v>
          </cell>
          <cell r="AZ249">
            <v>1</v>
          </cell>
          <cell r="BA249">
            <v>1</v>
          </cell>
          <cell r="BB249">
            <v>1.5714285714285714</v>
          </cell>
          <cell r="BC249">
            <v>1</v>
          </cell>
          <cell r="BD249">
            <v>1</v>
          </cell>
          <cell r="BE249">
            <v>1</v>
          </cell>
          <cell r="BF249">
            <v>1</v>
          </cell>
          <cell r="BG249">
            <v>1</v>
          </cell>
          <cell r="BH249">
            <v>2</v>
          </cell>
          <cell r="BI249">
            <v>2</v>
          </cell>
          <cell r="BJ249">
            <v>1.2857142857142858</v>
          </cell>
          <cell r="BK249">
            <v>0</v>
          </cell>
          <cell r="BL249">
            <v>2</v>
          </cell>
          <cell r="BM249">
            <v>2</v>
          </cell>
          <cell r="BN249">
            <v>1</v>
          </cell>
          <cell r="BO249">
            <v>0</v>
          </cell>
          <cell r="BP249">
            <v>0</v>
          </cell>
          <cell r="BQ249">
            <v>0</v>
          </cell>
          <cell r="BR249">
            <v>0.7142857142857143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1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0.14285714285714285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1</v>
          </cell>
          <cell r="EX249">
            <v>1</v>
          </cell>
          <cell r="EY249">
            <v>0</v>
          </cell>
          <cell r="EZ249">
            <v>0</v>
          </cell>
          <cell r="FA249">
            <v>0</v>
          </cell>
          <cell r="FB249">
            <v>0.2857142857142857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2</v>
          </cell>
          <cell r="P251">
            <v>2</v>
          </cell>
          <cell r="Q251">
            <v>2</v>
          </cell>
          <cell r="R251">
            <v>2</v>
          </cell>
          <cell r="S251">
            <v>1</v>
          </cell>
          <cell r="T251">
            <v>1</v>
          </cell>
          <cell r="U251">
            <v>1</v>
          </cell>
          <cell r="V251">
            <v>1.5714285714285714</v>
          </cell>
          <cell r="W251">
            <v>1</v>
          </cell>
          <cell r="X251">
            <v>1</v>
          </cell>
          <cell r="Y251">
            <v>1</v>
          </cell>
          <cell r="Z251">
            <v>1</v>
          </cell>
          <cell r="AA251">
            <v>1</v>
          </cell>
          <cell r="AB251">
            <v>1</v>
          </cell>
          <cell r="AC251">
            <v>1</v>
          </cell>
          <cell r="AD251">
            <v>1</v>
          </cell>
          <cell r="AE251">
            <v>1</v>
          </cell>
          <cell r="AF251">
            <v>1</v>
          </cell>
          <cell r="AG251">
            <v>1</v>
          </cell>
          <cell r="AH251">
            <v>0</v>
          </cell>
          <cell r="AI251">
            <v>0</v>
          </cell>
          <cell r="AJ251">
            <v>1</v>
          </cell>
          <cell r="AK251">
            <v>0</v>
          </cell>
          <cell r="AL251">
            <v>0.5714285714285714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1</v>
          </cell>
          <cell r="BR251">
            <v>0.14285714285714285</v>
          </cell>
          <cell r="BS251">
            <v>1</v>
          </cell>
          <cell r="BT251">
            <v>1</v>
          </cell>
          <cell r="BU251">
            <v>1</v>
          </cell>
          <cell r="BV251">
            <v>1</v>
          </cell>
          <cell r="BW251">
            <v>1</v>
          </cell>
          <cell r="BX251">
            <v>1</v>
          </cell>
          <cell r="BY251">
            <v>1</v>
          </cell>
          <cell r="BZ251">
            <v>1</v>
          </cell>
          <cell r="CA251">
            <v>1</v>
          </cell>
          <cell r="CB251">
            <v>0</v>
          </cell>
          <cell r="CC251">
            <v>0</v>
          </cell>
          <cell r="CD251">
            <v>0</v>
          </cell>
          <cell r="CE251">
            <v>1</v>
          </cell>
          <cell r="CF251">
            <v>1</v>
          </cell>
          <cell r="CG251">
            <v>0</v>
          </cell>
          <cell r="CH251">
            <v>0.42857142857142855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1</v>
          </cell>
          <cell r="CZ251">
            <v>1</v>
          </cell>
          <cell r="DA251">
            <v>1</v>
          </cell>
          <cell r="DB251">
            <v>1</v>
          </cell>
          <cell r="DC251">
            <v>0</v>
          </cell>
          <cell r="DD251">
            <v>0</v>
          </cell>
          <cell r="DE251">
            <v>0</v>
          </cell>
          <cell r="DF251">
            <v>0.5714285714285714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1</v>
          </cell>
          <cell r="P254">
            <v>1</v>
          </cell>
          <cell r="Q254">
            <v>1</v>
          </cell>
          <cell r="R254">
            <v>1</v>
          </cell>
          <cell r="S254">
            <v>1</v>
          </cell>
          <cell r="T254">
            <v>0</v>
          </cell>
          <cell r="U254">
            <v>0</v>
          </cell>
          <cell r="V254">
            <v>0.7142857142857143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1</v>
          </cell>
          <cell r="BR254">
            <v>0.14285714285714285</v>
          </cell>
          <cell r="BS254">
            <v>1</v>
          </cell>
          <cell r="BT254">
            <v>1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0.42857142857142855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1</v>
          </cell>
          <cell r="CW254">
            <v>1</v>
          </cell>
          <cell r="CX254">
            <v>0.8571428571428571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1</v>
          </cell>
          <cell r="EQ254">
            <v>1</v>
          </cell>
          <cell r="ER254">
            <v>1</v>
          </cell>
          <cell r="ES254">
            <v>1</v>
          </cell>
          <cell r="ET254">
            <v>0.5714285714285714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0.14285714285714285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2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0.2857142857142857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3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0.42857142857142855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4</v>
          </cell>
          <cell r="P258">
            <v>4</v>
          </cell>
          <cell r="Q258">
            <v>4</v>
          </cell>
          <cell r="R258">
            <v>4</v>
          </cell>
          <cell r="S258">
            <v>4</v>
          </cell>
          <cell r="T258">
            <v>4</v>
          </cell>
          <cell r="U258">
            <v>4</v>
          </cell>
          <cell r="V258">
            <v>4</v>
          </cell>
          <cell r="W258">
            <v>4</v>
          </cell>
          <cell r="X258">
            <v>4</v>
          </cell>
          <cell r="Y258">
            <v>4</v>
          </cell>
          <cell r="Z258">
            <v>4</v>
          </cell>
          <cell r="AA258">
            <v>4</v>
          </cell>
          <cell r="AB258">
            <v>4</v>
          </cell>
          <cell r="AC258">
            <v>4</v>
          </cell>
          <cell r="AD258">
            <v>4</v>
          </cell>
          <cell r="AE258">
            <v>4</v>
          </cell>
          <cell r="AF258">
            <v>4</v>
          </cell>
          <cell r="AG258">
            <v>4</v>
          </cell>
          <cell r="AH258">
            <v>4</v>
          </cell>
          <cell r="AI258">
            <v>4</v>
          </cell>
          <cell r="AJ258">
            <v>4</v>
          </cell>
          <cell r="AK258">
            <v>4</v>
          </cell>
          <cell r="AL258">
            <v>4</v>
          </cell>
          <cell r="AM258">
            <v>4</v>
          </cell>
          <cell r="AN258">
            <v>4</v>
          </cell>
          <cell r="AO258">
            <v>4</v>
          </cell>
          <cell r="AP258">
            <v>4</v>
          </cell>
          <cell r="AQ258">
            <v>4</v>
          </cell>
          <cell r="AR258">
            <v>4</v>
          </cell>
          <cell r="AS258">
            <v>4</v>
          </cell>
          <cell r="AT258">
            <v>4</v>
          </cell>
          <cell r="AU258">
            <v>4</v>
          </cell>
          <cell r="AV258">
            <v>4</v>
          </cell>
          <cell r="AW258">
            <v>4</v>
          </cell>
          <cell r="AX258">
            <v>4</v>
          </cell>
          <cell r="AY258">
            <v>4</v>
          </cell>
          <cell r="AZ258">
            <v>0</v>
          </cell>
          <cell r="BA258">
            <v>0</v>
          </cell>
          <cell r="BB258">
            <v>2.8571428571428572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4</v>
          </cell>
          <cell r="CF258">
            <v>4</v>
          </cell>
          <cell r="CG258">
            <v>4</v>
          </cell>
          <cell r="CH258">
            <v>1.7142857142857142</v>
          </cell>
          <cell r="CI258">
            <v>4</v>
          </cell>
          <cell r="CJ258">
            <v>4</v>
          </cell>
          <cell r="CK258">
            <v>4</v>
          </cell>
          <cell r="CL258">
            <v>4</v>
          </cell>
          <cell r="CM258">
            <v>4</v>
          </cell>
          <cell r="CN258">
            <v>4</v>
          </cell>
          <cell r="CO258">
            <v>4</v>
          </cell>
          <cell r="CP258">
            <v>4</v>
          </cell>
          <cell r="CQ258">
            <v>4</v>
          </cell>
          <cell r="CR258">
            <v>4</v>
          </cell>
          <cell r="CS258">
            <v>4</v>
          </cell>
          <cell r="CT258">
            <v>4</v>
          </cell>
          <cell r="CU258">
            <v>4</v>
          </cell>
          <cell r="CV258">
            <v>4</v>
          </cell>
          <cell r="CW258">
            <v>4</v>
          </cell>
          <cell r="CX258">
            <v>4</v>
          </cell>
          <cell r="CY258">
            <v>4</v>
          </cell>
          <cell r="CZ258">
            <v>4</v>
          </cell>
          <cell r="DA258">
            <v>4</v>
          </cell>
          <cell r="DB258">
            <v>4</v>
          </cell>
          <cell r="DC258">
            <v>4</v>
          </cell>
          <cell r="DD258">
            <v>4</v>
          </cell>
          <cell r="DE258">
            <v>4</v>
          </cell>
          <cell r="DF258">
            <v>4</v>
          </cell>
          <cell r="DG258">
            <v>4</v>
          </cell>
          <cell r="DH258">
            <v>4</v>
          </cell>
          <cell r="DI258">
            <v>4</v>
          </cell>
          <cell r="DJ258">
            <v>4</v>
          </cell>
          <cell r="DK258">
            <v>4</v>
          </cell>
          <cell r="DL258">
            <v>4</v>
          </cell>
          <cell r="DM258">
            <v>4</v>
          </cell>
          <cell r="DN258">
            <v>4</v>
          </cell>
          <cell r="DO258">
            <v>3</v>
          </cell>
          <cell r="DP258">
            <v>3</v>
          </cell>
          <cell r="DQ258">
            <v>3</v>
          </cell>
          <cell r="DR258">
            <v>3</v>
          </cell>
          <cell r="DS258">
            <v>3</v>
          </cell>
          <cell r="DT258">
            <v>3</v>
          </cell>
          <cell r="DU258">
            <v>3</v>
          </cell>
          <cell r="DV258">
            <v>3</v>
          </cell>
          <cell r="DW258">
            <v>3</v>
          </cell>
          <cell r="DX258">
            <v>3</v>
          </cell>
          <cell r="DY258">
            <v>3</v>
          </cell>
          <cell r="DZ258">
            <v>3</v>
          </cell>
          <cell r="EA258">
            <v>3</v>
          </cell>
          <cell r="EB258">
            <v>3</v>
          </cell>
          <cell r="EC258">
            <v>3</v>
          </cell>
          <cell r="ED258">
            <v>3</v>
          </cell>
          <cell r="EE258">
            <v>3</v>
          </cell>
          <cell r="EF258">
            <v>3</v>
          </cell>
          <cell r="EG258">
            <v>3</v>
          </cell>
          <cell r="EH258">
            <v>3</v>
          </cell>
          <cell r="EI258">
            <v>3</v>
          </cell>
          <cell r="EJ258">
            <v>3</v>
          </cell>
          <cell r="EK258">
            <v>3</v>
          </cell>
          <cell r="EL258">
            <v>3</v>
          </cell>
          <cell r="EM258">
            <v>3</v>
          </cell>
          <cell r="EN258">
            <v>3</v>
          </cell>
          <cell r="EO258">
            <v>3</v>
          </cell>
          <cell r="EP258">
            <v>3</v>
          </cell>
          <cell r="EQ258">
            <v>3</v>
          </cell>
          <cell r="ER258">
            <v>3</v>
          </cell>
          <cell r="ES258">
            <v>3</v>
          </cell>
          <cell r="ET258">
            <v>3</v>
          </cell>
          <cell r="EU258">
            <v>3</v>
          </cell>
          <cell r="EV258">
            <v>3</v>
          </cell>
          <cell r="EW258">
            <v>3</v>
          </cell>
          <cell r="EX258">
            <v>3</v>
          </cell>
          <cell r="EY258">
            <v>3</v>
          </cell>
          <cell r="EZ258">
            <v>3</v>
          </cell>
          <cell r="FA258">
            <v>3</v>
          </cell>
          <cell r="FB258">
            <v>3</v>
          </cell>
          <cell r="FC258">
            <v>6</v>
          </cell>
          <cell r="FD258">
            <v>6</v>
          </cell>
          <cell r="FE258">
            <v>6</v>
          </cell>
          <cell r="FF258">
            <v>6</v>
          </cell>
          <cell r="FG258">
            <v>6</v>
          </cell>
          <cell r="FH258">
            <v>6</v>
          </cell>
          <cell r="FI258">
            <v>6</v>
          </cell>
          <cell r="FJ258">
            <v>6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1</v>
          </cell>
          <cell r="DM259">
            <v>0</v>
          </cell>
          <cell r="DN259">
            <v>0.14285714285714285</v>
          </cell>
          <cell r="DO259">
            <v>0</v>
          </cell>
          <cell r="DP259">
            <v>0</v>
          </cell>
          <cell r="DQ259">
            <v>1</v>
          </cell>
          <cell r="DR259">
            <v>1</v>
          </cell>
          <cell r="DS259">
            <v>1</v>
          </cell>
          <cell r="DT259">
            <v>0</v>
          </cell>
          <cell r="DU259">
            <v>0</v>
          </cell>
          <cell r="DV259">
            <v>0.42857142857142855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1</v>
          </cell>
          <cell r="EQ259">
            <v>2</v>
          </cell>
          <cell r="ER259">
            <v>1</v>
          </cell>
          <cell r="ES259">
            <v>1</v>
          </cell>
          <cell r="ET259">
            <v>0.7142857142857143</v>
          </cell>
          <cell r="EU259">
            <v>0</v>
          </cell>
          <cell r="EV259">
            <v>1</v>
          </cell>
          <cell r="EW259">
            <v>1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0.2857142857142857</v>
          </cell>
          <cell r="FC259">
            <v>0</v>
          </cell>
          <cell r="FD259">
            <v>1</v>
          </cell>
          <cell r="FE259">
            <v>1</v>
          </cell>
          <cell r="FF259">
            <v>1</v>
          </cell>
          <cell r="FG259">
            <v>1</v>
          </cell>
          <cell r="FH259">
            <v>1</v>
          </cell>
          <cell r="FI259">
            <v>0</v>
          </cell>
          <cell r="FJ259">
            <v>0.7142857142857143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0.2857142857142857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1</v>
          </cell>
          <cell r="BQ260">
            <v>1</v>
          </cell>
          <cell r="BR260">
            <v>0.2857142857142857</v>
          </cell>
          <cell r="BS260">
            <v>1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0.14285714285714285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1</v>
          </cell>
          <cell r="CS260">
            <v>1</v>
          </cell>
          <cell r="CT260">
            <v>1</v>
          </cell>
          <cell r="CU260">
            <v>1</v>
          </cell>
          <cell r="CV260">
            <v>1</v>
          </cell>
          <cell r="CW260">
            <v>1</v>
          </cell>
          <cell r="CX260">
            <v>0.8571428571428571</v>
          </cell>
          <cell r="CY260">
            <v>1</v>
          </cell>
          <cell r="CZ260">
            <v>1</v>
          </cell>
          <cell r="DA260">
            <v>1</v>
          </cell>
          <cell r="DB260">
            <v>1</v>
          </cell>
          <cell r="DC260">
            <v>1</v>
          </cell>
          <cell r="DD260">
            <v>0</v>
          </cell>
          <cell r="DE260">
            <v>0</v>
          </cell>
          <cell r="DF260">
            <v>0.7142857142857143</v>
          </cell>
          <cell r="DG260">
            <v>1</v>
          </cell>
          <cell r="DH260">
            <v>1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0.2857142857142857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1</v>
          </cell>
          <cell r="EQ260">
            <v>1</v>
          </cell>
          <cell r="ER260">
            <v>0</v>
          </cell>
          <cell r="ES260">
            <v>0</v>
          </cell>
          <cell r="ET260">
            <v>0.2857142857142857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1</v>
          </cell>
          <cell r="BP261">
            <v>0</v>
          </cell>
          <cell r="BQ261">
            <v>0</v>
          </cell>
          <cell r="BR261">
            <v>0.14285714285714285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0.14285714285714285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2</v>
          </cell>
          <cell r="P267">
            <v>2</v>
          </cell>
          <cell r="Q267">
            <v>2</v>
          </cell>
          <cell r="R267">
            <v>2</v>
          </cell>
          <cell r="S267">
            <v>1</v>
          </cell>
          <cell r="T267">
            <v>2</v>
          </cell>
          <cell r="U267">
            <v>2</v>
          </cell>
          <cell r="V267">
            <v>1.8571428571428572</v>
          </cell>
          <cell r="W267">
            <v>2</v>
          </cell>
          <cell r="X267">
            <v>2</v>
          </cell>
          <cell r="Y267">
            <v>2</v>
          </cell>
          <cell r="Z267">
            <v>2</v>
          </cell>
          <cell r="AA267">
            <v>2</v>
          </cell>
          <cell r="AB267">
            <v>2</v>
          </cell>
          <cell r="AC267">
            <v>2</v>
          </cell>
          <cell r="AD267">
            <v>2</v>
          </cell>
          <cell r="AE267">
            <v>2</v>
          </cell>
          <cell r="AF267">
            <v>0</v>
          </cell>
          <cell r="AG267">
            <v>0</v>
          </cell>
          <cell r="AH267">
            <v>2</v>
          </cell>
          <cell r="AI267">
            <v>2</v>
          </cell>
          <cell r="AJ267">
            <v>2</v>
          </cell>
          <cell r="AK267">
            <v>2</v>
          </cell>
          <cell r="AL267">
            <v>1.4285714285714286</v>
          </cell>
          <cell r="AM267">
            <v>2</v>
          </cell>
          <cell r="AN267">
            <v>2</v>
          </cell>
          <cell r="AO267">
            <v>2</v>
          </cell>
          <cell r="AP267">
            <v>1</v>
          </cell>
          <cell r="AQ267">
            <v>1</v>
          </cell>
          <cell r="AR267">
            <v>1</v>
          </cell>
          <cell r="AS267">
            <v>1</v>
          </cell>
          <cell r="AT267">
            <v>1.4285714285714286</v>
          </cell>
          <cell r="AU267">
            <v>1</v>
          </cell>
          <cell r="AV267">
            <v>1</v>
          </cell>
          <cell r="AW267">
            <v>1</v>
          </cell>
          <cell r="AX267">
            <v>1</v>
          </cell>
          <cell r="AY267">
            <v>0</v>
          </cell>
          <cell r="AZ267">
            <v>0</v>
          </cell>
          <cell r="BA267">
            <v>0</v>
          </cell>
          <cell r="BB267">
            <v>0.5714285714285714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1</v>
          </cell>
          <cell r="P268">
            <v>1</v>
          </cell>
          <cell r="Q268">
            <v>1</v>
          </cell>
          <cell r="R268">
            <v>1</v>
          </cell>
          <cell r="S268">
            <v>1</v>
          </cell>
          <cell r="T268">
            <v>1</v>
          </cell>
          <cell r="U268">
            <v>1</v>
          </cell>
          <cell r="V268">
            <v>1</v>
          </cell>
          <cell r="W268">
            <v>1</v>
          </cell>
          <cell r="X268">
            <v>1</v>
          </cell>
          <cell r="Y268">
            <v>1</v>
          </cell>
          <cell r="Z268">
            <v>1</v>
          </cell>
          <cell r="AA268">
            <v>1</v>
          </cell>
          <cell r="AB268">
            <v>1</v>
          </cell>
          <cell r="AC268">
            <v>1</v>
          </cell>
          <cell r="AD268">
            <v>1</v>
          </cell>
          <cell r="AE268">
            <v>1</v>
          </cell>
          <cell r="AF268">
            <v>1</v>
          </cell>
          <cell r="AG268">
            <v>1</v>
          </cell>
          <cell r="AH268">
            <v>1</v>
          </cell>
          <cell r="AI268">
            <v>1</v>
          </cell>
          <cell r="AJ268">
            <v>1</v>
          </cell>
          <cell r="AK268">
            <v>1</v>
          </cell>
          <cell r="AL268">
            <v>1</v>
          </cell>
          <cell r="AM268">
            <v>1</v>
          </cell>
          <cell r="AN268">
            <v>1</v>
          </cell>
          <cell r="AO268">
            <v>1</v>
          </cell>
          <cell r="AP268">
            <v>1</v>
          </cell>
          <cell r="AQ268">
            <v>1</v>
          </cell>
          <cell r="AR268">
            <v>1</v>
          </cell>
          <cell r="AS268">
            <v>1</v>
          </cell>
          <cell r="AT268">
            <v>1</v>
          </cell>
          <cell r="AU268">
            <v>1</v>
          </cell>
          <cell r="AV268">
            <v>1</v>
          </cell>
          <cell r="AW268">
            <v>1</v>
          </cell>
          <cell r="AX268">
            <v>1</v>
          </cell>
          <cell r="AY268">
            <v>1</v>
          </cell>
          <cell r="AZ268">
            <v>0</v>
          </cell>
          <cell r="BA268">
            <v>0</v>
          </cell>
          <cell r="BB268">
            <v>0.7142857142857143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1</v>
          </cell>
          <cell r="AJ271">
            <v>1</v>
          </cell>
          <cell r="AK271">
            <v>1</v>
          </cell>
          <cell r="AL271">
            <v>0.8571428571428571</v>
          </cell>
          <cell r="AM271">
            <v>1</v>
          </cell>
          <cell r="AN271">
            <v>1</v>
          </cell>
          <cell r="AO271">
            <v>1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0.42857142857142855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1</v>
          </cell>
          <cell r="CF271">
            <v>1</v>
          </cell>
          <cell r="CG271">
            <v>1</v>
          </cell>
          <cell r="CH271">
            <v>0.42857142857142855</v>
          </cell>
          <cell r="CI271">
            <v>1</v>
          </cell>
          <cell r="CJ271">
            <v>1</v>
          </cell>
          <cell r="CK271">
            <v>1</v>
          </cell>
          <cell r="CL271">
            <v>1</v>
          </cell>
          <cell r="CM271">
            <v>1</v>
          </cell>
          <cell r="CN271">
            <v>1</v>
          </cell>
          <cell r="CO271">
            <v>0</v>
          </cell>
          <cell r="CP271">
            <v>0.8571428571428571</v>
          </cell>
          <cell r="CQ271">
            <v>0</v>
          </cell>
          <cell r="CR271">
            <v>1</v>
          </cell>
          <cell r="CS271">
            <v>1</v>
          </cell>
          <cell r="CT271">
            <v>1</v>
          </cell>
          <cell r="CU271">
            <v>0</v>
          </cell>
          <cell r="CV271">
            <v>0</v>
          </cell>
          <cell r="CW271">
            <v>0</v>
          </cell>
          <cell r="CX271">
            <v>0.42857142857142855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1</v>
          </cell>
          <cell r="BM272">
            <v>1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0.2857142857142857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1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0.14285714285714285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1</v>
          </cell>
          <cell r="DU273">
            <v>1</v>
          </cell>
          <cell r="DV273">
            <v>0.2857142857142857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1</v>
          </cell>
          <cell r="CE275">
            <v>1</v>
          </cell>
          <cell r="CF275">
            <v>1</v>
          </cell>
          <cell r="CG275">
            <v>1</v>
          </cell>
          <cell r="CH275">
            <v>0.5714285714285714</v>
          </cell>
          <cell r="CI275">
            <v>1</v>
          </cell>
          <cell r="CJ275">
            <v>1</v>
          </cell>
          <cell r="CK275">
            <v>1</v>
          </cell>
          <cell r="CL275">
            <v>1</v>
          </cell>
          <cell r="CM275">
            <v>1</v>
          </cell>
          <cell r="CN275">
            <v>1</v>
          </cell>
          <cell r="CO275">
            <v>1</v>
          </cell>
          <cell r="CP275">
            <v>1</v>
          </cell>
          <cell r="CQ275">
            <v>1</v>
          </cell>
          <cell r="CR275">
            <v>1</v>
          </cell>
          <cell r="CS275">
            <v>1</v>
          </cell>
          <cell r="CT275">
            <v>1</v>
          </cell>
          <cell r="CU275">
            <v>1</v>
          </cell>
          <cell r="CV275">
            <v>1</v>
          </cell>
          <cell r="CW275">
            <v>1</v>
          </cell>
          <cell r="CX275">
            <v>1</v>
          </cell>
          <cell r="CY275">
            <v>1</v>
          </cell>
          <cell r="CZ275">
            <v>1</v>
          </cell>
          <cell r="DA275">
            <v>1</v>
          </cell>
          <cell r="DB275">
            <v>1</v>
          </cell>
          <cell r="DC275">
            <v>0</v>
          </cell>
          <cell r="DD275">
            <v>0</v>
          </cell>
          <cell r="DE275">
            <v>0</v>
          </cell>
          <cell r="DF275">
            <v>0.5714285714285714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1</v>
          </cell>
          <cell r="BD280">
            <v>1</v>
          </cell>
          <cell r="BE280">
            <v>1</v>
          </cell>
          <cell r="BF280">
            <v>1</v>
          </cell>
          <cell r="BG280">
            <v>1</v>
          </cell>
          <cell r="BH280">
            <v>1</v>
          </cell>
          <cell r="BI280">
            <v>1</v>
          </cell>
          <cell r="BJ280">
            <v>1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1</v>
          </cell>
          <cell r="BQ280">
            <v>1</v>
          </cell>
          <cell r="BR280">
            <v>0.2857142857142857</v>
          </cell>
          <cell r="BS280">
            <v>1</v>
          </cell>
          <cell r="BT280">
            <v>1</v>
          </cell>
          <cell r="BU280">
            <v>1</v>
          </cell>
          <cell r="BV280">
            <v>1</v>
          </cell>
          <cell r="BW280">
            <v>1</v>
          </cell>
          <cell r="BX280">
            <v>0</v>
          </cell>
          <cell r="BY280">
            <v>0</v>
          </cell>
          <cell r="BZ280">
            <v>0.7142857142857143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1</v>
          </cell>
          <cell r="CS280">
            <v>1</v>
          </cell>
          <cell r="CT280">
            <v>1</v>
          </cell>
          <cell r="CU280">
            <v>1</v>
          </cell>
          <cell r="CV280">
            <v>1</v>
          </cell>
          <cell r="CW280">
            <v>1</v>
          </cell>
          <cell r="CX280">
            <v>0.8571428571428571</v>
          </cell>
          <cell r="CY280">
            <v>1</v>
          </cell>
          <cell r="CZ280">
            <v>1</v>
          </cell>
          <cell r="DA280">
            <v>1</v>
          </cell>
          <cell r="DB280">
            <v>1</v>
          </cell>
          <cell r="DC280">
            <v>1</v>
          </cell>
          <cell r="DD280">
            <v>1</v>
          </cell>
          <cell r="DE280">
            <v>1</v>
          </cell>
          <cell r="DF280">
            <v>1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1</v>
          </cell>
          <cell r="AK284">
            <v>2</v>
          </cell>
          <cell r="AL284">
            <v>0.42857142857142855</v>
          </cell>
          <cell r="AM284">
            <v>2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0.2857142857142857</v>
          </cell>
          <cell r="AU284">
            <v>2</v>
          </cell>
          <cell r="AV284">
            <v>2</v>
          </cell>
          <cell r="AW284">
            <v>2</v>
          </cell>
          <cell r="AX284">
            <v>2</v>
          </cell>
          <cell r="AY284">
            <v>2</v>
          </cell>
          <cell r="AZ284">
            <v>0</v>
          </cell>
          <cell r="BA284">
            <v>1</v>
          </cell>
          <cell r="BB284">
            <v>1.5714285714285714</v>
          </cell>
          <cell r="BC284">
            <v>1</v>
          </cell>
          <cell r="BD284">
            <v>1</v>
          </cell>
          <cell r="BE284">
            <v>0</v>
          </cell>
          <cell r="BF284">
            <v>1</v>
          </cell>
          <cell r="BG284">
            <v>1</v>
          </cell>
          <cell r="BH284">
            <v>1</v>
          </cell>
          <cell r="BI284">
            <v>1</v>
          </cell>
          <cell r="BJ284">
            <v>0.8571428571428571</v>
          </cell>
          <cell r="BK284">
            <v>0</v>
          </cell>
          <cell r="BL284">
            <v>0</v>
          </cell>
          <cell r="BM284">
            <v>0</v>
          </cell>
          <cell r="BN284">
            <v>1</v>
          </cell>
          <cell r="BO284">
            <v>1</v>
          </cell>
          <cell r="BP284">
            <v>1</v>
          </cell>
          <cell r="BQ284">
            <v>1</v>
          </cell>
          <cell r="BR284">
            <v>0.5714285714285714</v>
          </cell>
          <cell r="BS284">
            <v>1</v>
          </cell>
          <cell r="BT284">
            <v>1</v>
          </cell>
          <cell r="BU284">
            <v>1</v>
          </cell>
          <cell r="BV284">
            <v>1</v>
          </cell>
          <cell r="BW284">
            <v>1</v>
          </cell>
          <cell r="BX284">
            <v>0</v>
          </cell>
          <cell r="BY284">
            <v>0</v>
          </cell>
          <cell r="BZ284">
            <v>0.7142857142857143</v>
          </cell>
          <cell r="CA284">
            <v>0</v>
          </cell>
          <cell r="CB284">
            <v>0</v>
          </cell>
          <cell r="CC284">
            <v>2</v>
          </cell>
          <cell r="CD284">
            <v>2</v>
          </cell>
          <cell r="CE284">
            <v>0</v>
          </cell>
          <cell r="CF284">
            <v>0</v>
          </cell>
          <cell r="CG284">
            <v>0</v>
          </cell>
          <cell r="CH284">
            <v>0.5714285714285714</v>
          </cell>
          <cell r="CI284">
            <v>0</v>
          </cell>
          <cell r="CJ284">
            <v>1</v>
          </cell>
          <cell r="CK284">
            <v>1</v>
          </cell>
          <cell r="CL284">
            <v>1</v>
          </cell>
          <cell r="CM284">
            <v>1</v>
          </cell>
          <cell r="CN284">
            <v>1</v>
          </cell>
          <cell r="CO284">
            <v>0</v>
          </cell>
          <cell r="CP284">
            <v>0.7142857142857143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1</v>
          </cell>
          <cell r="FG285">
            <v>1</v>
          </cell>
          <cell r="FH285">
            <v>1</v>
          </cell>
          <cell r="FI285">
            <v>1</v>
          </cell>
          <cell r="FJ285">
            <v>0.5714285714285714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1</v>
          </cell>
          <cell r="AJ290">
            <v>0</v>
          </cell>
          <cell r="AK290">
            <v>0</v>
          </cell>
          <cell r="AL290">
            <v>0.14285714285714285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</v>
          </cell>
          <cell r="P292">
            <v>11</v>
          </cell>
          <cell r="Q292">
            <v>11</v>
          </cell>
          <cell r="R292">
            <v>10</v>
          </cell>
          <cell r="S292">
            <v>10</v>
          </cell>
          <cell r="T292">
            <v>11</v>
          </cell>
          <cell r="U292">
            <v>9</v>
          </cell>
          <cell r="V292">
            <v>10.428571428571429</v>
          </cell>
          <cell r="W292">
            <v>9</v>
          </cell>
          <cell r="X292">
            <v>9</v>
          </cell>
          <cell r="Y292">
            <v>9</v>
          </cell>
          <cell r="Z292">
            <v>9</v>
          </cell>
          <cell r="AA292">
            <v>9</v>
          </cell>
          <cell r="AB292">
            <v>9</v>
          </cell>
          <cell r="AC292">
            <v>9</v>
          </cell>
          <cell r="AD292">
            <v>9</v>
          </cell>
          <cell r="AE292">
            <v>9</v>
          </cell>
          <cell r="AF292">
            <v>9</v>
          </cell>
          <cell r="AG292">
            <v>12</v>
          </cell>
          <cell r="AH292">
            <v>10</v>
          </cell>
          <cell r="AI292">
            <v>9</v>
          </cell>
          <cell r="AJ292">
            <v>11</v>
          </cell>
          <cell r="AK292">
            <v>11</v>
          </cell>
          <cell r="AL292">
            <v>10.142857142857142</v>
          </cell>
          <cell r="AM292">
            <v>12</v>
          </cell>
          <cell r="AN292">
            <v>10</v>
          </cell>
          <cell r="AO292">
            <v>10</v>
          </cell>
          <cell r="AP292">
            <v>9</v>
          </cell>
          <cell r="AQ292">
            <v>9</v>
          </cell>
          <cell r="AR292">
            <v>9</v>
          </cell>
          <cell r="AS292">
            <v>9</v>
          </cell>
          <cell r="AT292">
            <v>9.7142857142857135</v>
          </cell>
          <cell r="AU292">
            <v>12</v>
          </cell>
          <cell r="AV292">
            <v>12</v>
          </cell>
          <cell r="AW292">
            <v>12</v>
          </cell>
          <cell r="AX292">
            <v>12</v>
          </cell>
          <cell r="AY292">
            <v>10</v>
          </cell>
          <cell r="AZ292">
            <v>3</v>
          </cell>
          <cell r="BA292">
            <v>4</v>
          </cell>
          <cell r="BB292">
            <v>9.2857142857142865</v>
          </cell>
          <cell r="BC292">
            <v>5</v>
          </cell>
          <cell r="BD292">
            <v>5</v>
          </cell>
          <cell r="BE292">
            <v>4</v>
          </cell>
          <cell r="BF292">
            <v>4</v>
          </cell>
          <cell r="BG292">
            <v>4</v>
          </cell>
          <cell r="BH292">
            <v>5</v>
          </cell>
          <cell r="BI292">
            <v>6</v>
          </cell>
          <cell r="BJ292">
            <v>4.7142857142857144</v>
          </cell>
          <cell r="BK292">
            <v>1</v>
          </cell>
          <cell r="BL292">
            <v>4</v>
          </cell>
          <cell r="BM292">
            <v>4</v>
          </cell>
          <cell r="BN292">
            <v>3</v>
          </cell>
          <cell r="BO292">
            <v>4</v>
          </cell>
          <cell r="BP292">
            <v>6</v>
          </cell>
          <cell r="BQ292">
            <v>7</v>
          </cell>
          <cell r="BR292">
            <v>4.1428571428571432</v>
          </cell>
          <cell r="BS292">
            <v>7</v>
          </cell>
          <cell r="BT292">
            <v>6</v>
          </cell>
          <cell r="BU292">
            <v>4</v>
          </cell>
          <cell r="BV292">
            <v>3</v>
          </cell>
          <cell r="BW292">
            <v>3</v>
          </cell>
          <cell r="BX292">
            <v>2</v>
          </cell>
          <cell r="BY292">
            <v>2</v>
          </cell>
          <cell r="BZ292">
            <v>3.8571428571428572</v>
          </cell>
          <cell r="CA292">
            <v>1</v>
          </cell>
          <cell r="CB292">
            <v>0</v>
          </cell>
          <cell r="CC292">
            <v>4</v>
          </cell>
          <cell r="CD292">
            <v>3</v>
          </cell>
          <cell r="CE292">
            <v>7</v>
          </cell>
          <cell r="CF292">
            <v>8</v>
          </cell>
          <cell r="CG292">
            <v>6</v>
          </cell>
          <cell r="CH292">
            <v>4.1428571428571432</v>
          </cell>
          <cell r="CI292">
            <v>6</v>
          </cell>
          <cell r="CJ292">
            <v>8</v>
          </cell>
          <cell r="CK292">
            <v>7</v>
          </cell>
          <cell r="CL292">
            <v>7</v>
          </cell>
          <cell r="CM292">
            <v>7</v>
          </cell>
          <cell r="CN292">
            <v>7</v>
          </cell>
          <cell r="CO292">
            <v>5</v>
          </cell>
          <cell r="CP292">
            <v>6.7142857142857144</v>
          </cell>
          <cell r="CQ292">
            <v>5</v>
          </cell>
          <cell r="CR292">
            <v>10</v>
          </cell>
          <cell r="CS292">
            <v>10</v>
          </cell>
          <cell r="CT292">
            <v>10</v>
          </cell>
          <cell r="CU292">
            <v>9</v>
          </cell>
          <cell r="CV292">
            <v>9</v>
          </cell>
          <cell r="CW292">
            <v>9</v>
          </cell>
          <cell r="CX292">
            <v>8.8571428571428577</v>
          </cell>
          <cell r="CY292">
            <v>9</v>
          </cell>
          <cell r="CZ292">
            <v>9</v>
          </cell>
          <cell r="DA292">
            <v>9</v>
          </cell>
          <cell r="DB292">
            <v>9</v>
          </cell>
          <cell r="DC292">
            <v>7</v>
          </cell>
          <cell r="DD292">
            <v>6</v>
          </cell>
          <cell r="DE292">
            <v>6</v>
          </cell>
          <cell r="DF292">
            <v>7.8571428571428568</v>
          </cell>
          <cell r="DG292">
            <v>6</v>
          </cell>
          <cell r="DH292">
            <v>6</v>
          </cell>
          <cell r="DI292">
            <v>5</v>
          </cell>
          <cell r="DJ292">
            <v>5</v>
          </cell>
          <cell r="DK292">
            <v>5</v>
          </cell>
          <cell r="DL292">
            <v>6</v>
          </cell>
          <cell r="DM292">
            <v>5</v>
          </cell>
          <cell r="DN292">
            <v>5.4285714285714288</v>
          </cell>
          <cell r="DO292">
            <v>4</v>
          </cell>
          <cell r="DP292">
            <v>4</v>
          </cell>
          <cell r="DQ292">
            <v>5</v>
          </cell>
          <cell r="DR292">
            <v>5</v>
          </cell>
          <cell r="DS292">
            <v>5</v>
          </cell>
          <cell r="DT292">
            <v>5</v>
          </cell>
          <cell r="DU292">
            <v>5</v>
          </cell>
          <cell r="DV292">
            <v>4.7142857142857144</v>
          </cell>
          <cell r="DW292">
            <v>4</v>
          </cell>
          <cell r="DX292">
            <v>4</v>
          </cell>
          <cell r="DY292">
            <v>7</v>
          </cell>
          <cell r="DZ292">
            <v>3</v>
          </cell>
          <cell r="EA292">
            <v>3</v>
          </cell>
          <cell r="EB292">
            <v>3</v>
          </cell>
          <cell r="EC292">
            <v>3</v>
          </cell>
          <cell r="ED292">
            <v>3.8571428571428572</v>
          </cell>
          <cell r="EE292">
            <v>3</v>
          </cell>
          <cell r="EF292">
            <v>3</v>
          </cell>
          <cell r="EG292">
            <v>3</v>
          </cell>
          <cell r="EH292">
            <v>3</v>
          </cell>
          <cell r="EI292">
            <v>3</v>
          </cell>
          <cell r="EJ292">
            <v>3</v>
          </cell>
          <cell r="EK292">
            <v>3</v>
          </cell>
          <cell r="EL292">
            <v>3</v>
          </cell>
          <cell r="EM292">
            <v>3</v>
          </cell>
          <cell r="EN292">
            <v>3</v>
          </cell>
          <cell r="EO292">
            <v>3</v>
          </cell>
          <cell r="EP292">
            <v>6</v>
          </cell>
          <cell r="EQ292">
            <v>7</v>
          </cell>
          <cell r="ER292">
            <v>5</v>
          </cell>
          <cell r="ES292">
            <v>6</v>
          </cell>
          <cell r="ET292">
            <v>4.7142857142857144</v>
          </cell>
          <cell r="EU292">
            <v>4</v>
          </cell>
          <cell r="EV292">
            <v>4</v>
          </cell>
          <cell r="EW292">
            <v>5</v>
          </cell>
          <cell r="EX292">
            <v>4</v>
          </cell>
          <cell r="EY292">
            <v>3</v>
          </cell>
          <cell r="EZ292">
            <v>3</v>
          </cell>
          <cell r="FA292">
            <v>3</v>
          </cell>
          <cell r="FB292">
            <v>3.7142857142857144</v>
          </cell>
          <cell r="FC292">
            <v>6</v>
          </cell>
          <cell r="FD292">
            <v>7</v>
          </cell>
          <cell r="FE292">
            <v>7</v>
          </cell>
          <cell r="FF292">
            <v>8</v>
          </cell>
          <cell r="FG292">
            <v>8</v>
          </cell>
          <cell r="FH292">
            <v>8</v>
          </cell>
          <cell r="FI292">
            <v>7</v>
          </cell>
          <cell r="FJ292">
            <v>7.2857142857142856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1</v>
          </cell>
          <cell r="AQ295">
            <v>1</v>
          </cell>
          <cell r="AR295">
            <v>1</v>
          </cell>
          <cell r="AS295">
            <v>1</v>
          </cell>
          <cell r="AT295">
            <v>0.5714285714285714</v>
          </cell>
          <cell r="AU295">
            <v>1</v>
          </cell>
          <cell r="AV295">
            <v>1</v>
          </cell>
          <cell r="AW295">
            <v>1</v>
          </cell>
          <cell r="AX295">
            <v>1</v>
          </cell>
          <cell r="AY295">
            <v>0</v>
          </cell>
          <cell r="AZ295">
            <v>0</v>
          </cell>
          <cell r="BA295">
            <v>0</v>
          </cell>
          <cell r="BB295">
            <v>0.5714285714285714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2</v>
          </cell>
          <cell r="BU295">
            <v>1</v>
          </cell>
          <cell r="BV295">
            <v>2</v>
          </cell>
          <cell r="BW295">
            <v>0</v>
          </cell>
          <cell r="BX295">
            <v>0</v>
          </cell>
          <cell r="BY295">
            <v>0</v>
          </cell>
          <cell r="BZ295">
            <v>0.7142857142857143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1</v>
          </cell>
          <cell r="DE295">
            <v>1</v>
          </cell>
          <cell r="DF295">
            <v>0.2857142857142857</v>
          </cell>
          <cell r="DG295">
            <v>0</v>
          </cell>
          <cell r="DH295">
            <v>1</v>
          </cell>
          <cell r="DI295">
            <v>1</v>
          </cell>
          <cell r="DJ295">
            <v>1</v>
          </cell>
          <cell r="DK295">
            <v>1</v>
          </cell>
          <cell r="DL295">
            <v>0</v>
          </cell>
          <cell r="DM295">
            <v>1</v>
          </cell>
          <cell r="DN295">
            <v>0.7142857142857143</v>
          </cell>
          <cell r="DO295">
            <v>1</v>
          </cell>
          <cell r="DP295">
            <v>0</v>
          </cell>
          <cell r="DQ295">
            <v>1</v>
          </cell>
          <cell r="DR295">
            <v>1</v>
          </cell>
          <cell r="DS295">
            <v>1</v>
          </cell>
          <cell r="DT295">
            <v>1</v>
          </cell>
          <cell r="DU295">
            <v>0</v>
          </cell>
          <cell r="DV295">
            <v>0.7142857142857143</v>
          </cell>
          <cell r="DW295">
            <v>0</v>
          </cell>
          <cell r="DX295">
            <v>0</v>
          </cell>
          <cell r="DY295">
            <v>0</v>
          </cell>
          <cell r="DZ295">
            <v>1</v>
          </cell>
          <cell r="EA295">
            <v>1</v>
          </cell>
          <cell r="EB295">
            <v>1</v>
          </cell>
          <cell r="EC295">
            <v>1</v>
          </cell>
          <cell r="ED295">
            <v>0.5714285714285714</v>
          </cell>
          <cell r="EE295">
            <v>1</v>
          </cell>
          <cell r="EF295">
            <v>1</v>
          </cell>
          <cell r="EG295">
            <v>1</v>
          </cell>
          <cell r="EH295">
            <v>1</v>
          </cell>
          <cell r="EI295">
            <v>1</v>
          </cell>
          <cell r="EJ295">
            <v>1</v>
          </cell>
          <cell r="EK295">
            <v>1</v>
          </cell>
          <cell r="EL295">
            <v>1</v>
          </cell>
          <cell r="EM295">
            <v>1</v>
          </cell>
          <cell r="EN295">
            <v>1</v>
          </cell>
          <cell r="EO295">
            <v>1</v>
          </cell>
          <cell r="EP295">
            <v>1</v>
          </cell>
          <cell r="EQ295">
            <v>1</v>
          </cell>
          <cell r="ER295">
            <v>1</v>
          </cell>
          <cell r="ES295">
            <v>1</v>
          </cell>
          <cell r="ET295">
            <v>1</v>
          </cell>
          <cell r="EU295">
            <v>1</v>
          </cell>
          <cell r="EV295">
            <v>1</v>
          </cell>
          <cell r="EW295">
            <v>1</v>
          </cell>
          <cell r="EX295">
            <v>1</v>
          </cell>
          <cell r="EY295">
            <v>1</v>
          </cell>
          <cell r="EZ295">
            <v>1</v>
          </cell>
          <cell r="FA295">
            <v>1</v>
          </cell>
          <cell r="FB295">
            <v>1</v>
          </cell>
          <cell r="FC295">
            <v>1</v>
          </cell>
          <cell r="FD295">
            <v>1</v>
          </cell>
          <cell r="FE295">
            <v>1</v>
          </cell>
          <cell r="FF295">
            <v>1</v>
          </cell>
          <cell r="FG295">
            <v>1</v>
          </cell>
          <cell r="FH295">
            <v>1</v>
          </cell>
          <cell r="FI295">
            <v>0</v>
          </cell>
          <cell r="FJ295">
            <v>0.8571428571428571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1</v>
          </cell>
          <cell r="BI296">
            <v>0</v>
          </cell>
          <cell r="BJ296">
            <v>0.14285714285714285</v>
          </cell>
          <cell r="BK296">
            <v>1</v>
          </cell>
          <cell r="BL296">
            <v>1</v>
          </cell>
          <cell r="BM296">
            <v>1</v>
          </cell>
          <cell r="BN296">
            <v>1</v>
          </cell>
          <cell r="BO296">
            <v>0</v>
          </cell>
          <cell r="BP296">
            <v>0</v>
          </cell>
          <cell r="BQ296">
            <v>1</v>
          </cell>
          <cell r="BR296">
            <v>0.7142857142857143</v>
          </cell>
          <cell r="BS296">
            <v>1</v>
          </cell>
          <cell r="BT296">
            <v>1</v>
          </cell>
          <cell r="BU296">
            <v>0</v>
          </cell>
          <cell r="BV296">
            <v>2</v>
          </cell>
          <cell r="BW296">
            <v>0</v>
          </cell>
          <cell r="BX296">
            <v>0</v>
          </cell>
          <cell r="BY296">
            <v>0</v>
          </cell>
          <cell r="BZ296">
            <v>0.5714285714285714</v>
          </cell>
          <cell r="CA296">
            <v>1</v>
          </cell>
          <cell r="CB296">
            <v>0</v>
          </cell>
          <cell r="CC296">
            <v>0</v>
          </cell>
          <cell r="CD296">
            <v>1</v>
          </cell>
          <cell r="CE296">
            <v>1</v>
          </cell>
          <cell r="CF296">
            <v>0</v>
          </cell>
          <cell r="CG296">
            <v>1</v>
          </cell>
          <cell r="CH296">
            <v>0.5714285714285714</v>
          </cell>
          <cell r="CI296">
            <v>1</v>
          </cell>
          <cell r="CJ296">
            <v>1</v>
          </cell>
          <cell r="CK296">
            <v>1</v>
          </cell>
          <cell r="CL296">
            <v>1</v>
          </cell>
          <cell r="CM296">
            <v>0</v>
          </cell>
          <cell r="CN296">
            <v>0</v>
          </cell>
          <cell r="CO296">
            <v>0</v>
          </cell>
          <cell r="CP296">
            <v>0.5714285714285714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1</v>
          </cell>
          <cell r="DV296">
            <v>0.14285714285714285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1</v>
          </cell>
          <cell r="FE296">
            <v>1</v>
          </cell>
          <cell r="FF296">
            <v>1</v>
          </cell>
          <cell r="FG296">
            <v>0</v>
          </cell>
          <cell r="FH296">
            <v>0</v>
          </cell>
          <cell r="FI296">
            <v>0</v>
          </cell>
          <cell r="FJ296">
            <v>0.42857142857142855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1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0.14285714285714285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1</v>
          </cell>
          <cell r="AZ297">
            <v>0</v>
          </cell>
          <cell r="BA297">
            <v>0</v>
          </cell>
          <cell r="BB297">
            <v>0.14285714285714285</v>
          </cell>
          <cell r="BC297">
            <v>1</v>
          </cell>
          <cell r="BD297">
            <v>1</v>
          </cell>
          <cell r="BE297">
            <v>0</v>
          </cell>
          <cell r="BF297">
            <v>0</v>
          </cell>
          <cell r="BG297">
            <v>1</v>
          </cell>
          <cell r="BH297">
            <v>1</v>
          </cell>
          <cell r="BI297">
            <v>0</v>
          </cell>
          <cell r="BJ297">
            <v>0.5714285714285714</v>
          </cell>
          <cell r="BK297">
            <v>1</v>
          </cell>
          <cell r="BL297">
            <v>1</v>
          </cell>
          <cell r="BM297">
            <v>1</v>
          </cell>
          <cell r="BN297">
            <v>1</v>
          </cell>
          <cell r="BO297">
            <v>1</v>
          </cell>
          <cell r="BP297">
            <v>0</v>
          </cell>
          <cell r="BQ297">
            <v>1</v>
          </cell>
          <cell r="BR297">
            <v>0.8571428571428571</v>
          </cell>
          <cell r="BS297">
            <v>1</v>
          </cell>
          <cell r="BT297">
            <v>1</v>
          </cell>
          <cell r="BU297">
            <v>1</v>
          </cell>
          <cell r="BV297">
            <v>1</v>
          </cell>
          <cell r="BW297">
            <v>1</v>
          </cell>
          <cell r="BX297">
            <v>0</v>
          </cell>
          <cell r="BY297">
            <v>0</v>
          </cell>
          <cell r="BZ297">
            <v>0.7142857142857143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1</v>
          </cell>
          <cell r="BI298">
            <v>0</v>
          </cell>
          <cell r="BJ298">
            <v>0.14285714285714285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1</v>
          </cell>
          <cell r="BP298">
            <v>0</v>
          </cell>
          <cell r="BQ298">
            <v>0</v>
          </cell>
          <cell r="BR298">
            <v>0.14285714285714285</v>
          </cell>
          <cell r="BS298">
            <v>0</v>
          </cell>
          <cell r="BT298">
            <v>1</v>
          </cell>
          <cell r="BU298">
            <v>0</v>
          </cell>
          <cell r="BV298">
            <v>2</v>
          </cell>
          <cell r="BW298">
            <v>0</v>
          </cell>
          <cell r="BX298">
            <v>0</v>
          </cell>
          <cell r="BY298">
            <v>0</v>
          </cell>
          <cell r="BZ298">
            <v>0.42857142857142855</v>
          </cell>
          <cell r="CA298">
            <v>0</v>
          </cell>
          <cell r="CB298">
            <v>0</v>
          </cell>
          <cell r="CC298">
            <v>2</v>
          </cell>
          <cell r="CD298">
            <v>2</v>
          </cell>
          <cell r="CE298">
            <v>2</v>
          </cell>
          <cell r="CF298">
            <v>0</v>
          </cell>
          <cell r="CG298">
            <v>0</v>
          </cell>
          <cell r="CH298">
            <v>0.8571428571428571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1</v>
          </cell>
          <cell r="CS298">
            <v>0</v>
          </cell>
          <cell r="CT298">
            <v>0</v>
          </cell>
          <cell r="CU298">
            <v>0</v>
          </cell>
          <cell r="CV298">
            <v>1</v>
          </cell>
          <cell r="CW298">
            <v>1</v>
          </cell>
          <cell r="CX298">
            <v>0.42857142857142855</v>
          </cell>
          <cell r="CY298">
            <v>1</v>
          </cell>
          <cell r="CZ298">
            <v>1</v>
          </cell>
          <cell r="DA298">
            <v>1</v>
          </cell>
          <cell r="DB298">
            <v>1</v>
          </cell>
          <cell r="DC298">
            <v>1</v>
          </cell>
          <cell r="DD298">
            <v>1</v>
          </cell>
          <cell r="DE298">
            <v>0</v>
          </cell>
          <cell r="DF298">
            <v>0.8571428571428571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1</v>
          </cell>
          <cell r="EA298">
            <v>1</v>
          </cell>
          <cell r="EB298">
            <v>0</v>
          </cell>
          <cell r="EC298">
            <v>0</v>
          </cell>
          <cell r="ED298">
            <v>0.2857142857142857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1</v>
          </cell>
          <cell r="EL298">
            <v>0.14285714285714285</v>
          </cell>
          <cell r="EM298">
            <v>1</v>
          </cell>
          <cell r="EN298">
            <v>1</v>
          </cell>
          <cell r="EO298">
            <v>1</v>
          </cell>
          <cell r="EP298">
            <v>1</v>
          </cell>
          <cell r="EQ298">
            <v>0</v>
          </cell>
          <cell r="ER298">
            <v>0</v>
          </cell>
          <cell r="ES298">
            <v>0</v>
          </cell>
          <cell r="ET298">
            <v>0.5714285714285714</v>
          </cell>
          <cell r="EU298">
            <v>0</v>
          </cell>
          <cell r="EV298">
            <v>0</v>
          </cell>
          <cell r="EW298">
            <v>0</v>
          </cell>
          <cell r="EX298">
            <v>1</v>
          </cell>
          <cell r="EY298">
            <v>1</v>
          </cell>
          <cell r="EZ298">
            <v>1</v>
          </cell>
          <cell r="FA298">
            <v>1</v>
          </cell>
          <cell r="FB298">
            <v>0.5714285714285714</v>
          </cell>
          <cell r="FC298">
            <v>1</v>
          </cell>
          <cell r="FD298">
            <v>1</v>
          </cell>
          <cell r="FE298">
            <v>1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0.42857142857142855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1</v>
          </cell>
          <cell r="V299">
            <v>0.14285714285714285</v>
          </cell>
          <cell r="W299">
            <v>1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0.14285714285714285</v>
          </cell>
          <cell r="AE299">
            <v>0</v>
          </cell>
          <cell r="AF299">
            <v>1</v>
          </cell>
          <cell r="AG299">
            <v>1</v>
          </cell>
          <cell r="AH299">
            <v>1</v>
          </cell>
          <cell r="AI299">
            <v>1</v>
          </cell>
          <cell r="AJ299">
            <v>0</v>
          </cell>
          <cell r="AK299">
            <v>0</v>
          </cell>
          <cell r="AL299">
            <v>0.5714285714285714</v>
          </cell>
          <cell r="AM299">
            <v>3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0.42857142857142855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2</v>
          </cell>
          <cell r="BA299">
            <v>2</v>
          </cell>
          <cell r="BB299">
            <v>0.8571428571428571</v>
          </cell>
          <cell r="BC299">
            <v>2</v>
          </cell>
          <cell r="BD299">
            <v>2</v>
          </cell>
          <cell r="BE299">
            <v>2</v>
          </cell>
          <cell r="BF299">
            <v>2</v>
          </cell>
          <cell r="BG299">
            <v>2</v>
          </cell>
          <cell r="BH299">
            <v>2</v>
          </cell>
          <cell r="BI299">
            <v>2</v>
          </cell>
          <cell r="BJ299">
            <v>2</v>
          </cell>
          <cell r="BK299">
            <v>2</v>
          </cell>
          <cell r="BL299">
            <v>2</v>
          </cell>
          <cell r="BM299">
            <v>2</v>
          </cell>
          <cell r="BN299">
            <v>2</v>
          </cell>
          <cell r="BO299">
            <v>2</v>
          </cell>
          <cell r="BP299">
            <v>2</v>
          </cell>
          <cell r="BQ299">
            <v>0</v>
          </cell>
          <cell r="BR299">
            <v>1.7142857142857142</v>
          </cell>
          <cell r="BS299">
            <v>0</v>
          </cell>
          <cell r="BT299">
            <v>1</v>
          </cell>
          <cell r="BU299">
            <v>1</v>
          </cell>
          <cell r="BV299">
            <v>1</v>
          </cell>
          <cell r="BW299">
            <v>1</v>
          </cell>
          <cell r="BX299">
            <v>1</v>
          </cell>
          <cell r="BY299">
            <v>1</v>
          </cell>
          <cell r="BZ299">
            <v>0.8571428571428571</v>
          </cell>
          <cell r="CA299">
            <v>1</v>
          </cell>
          <cell r="CB299">
            <v>1</v>
          </cell>
          <cell r="CC299">
            <v>2</v>
          </cell>
          <cell r="CD299">
            <v>2</v>
          </cell>
          <cell r="CE299">
            <v>2</v>
          </cell>
          <cell r="CF299">
            <v>2</v>
          </cell>
          <cell r="CG299">
            <v>2</v>
          </cell>
          <cell r="CH299">
            <v>1.7142857142857142</v>
          </cell>
          <cell r="CI299">
            <v>2</v>
          </cell>
          <cell r="CJ299">
            <v>2</v>
          </cell>
          <cell r="CK299">
            <v>2</v>
          </cell>
          <cell r="CL299">
            <v>2</v>
          </cell>
          <cell r="CM299">
            <v>2</v>
          </cell>
          <cell r="CN299">
            <v>2</v>
          </cell>
          <cell r="CO299">
            <v>0</v>
          </cell>
          <cell r="CP299">
            <v>1.7142857142857142</v>
          </cell>
          <cell r="CQ299">
            <v>1</v>
          </cell>
          <cell r="CR299">
            <v>2</v>
          </cell>
          <cell r="CS299">
            <v>1</v>
          </cell>
          <cell r="CT299">
            <v>2</v>
          </cell>
          <cell r="CU299">
            <v>2</v>
          </cell>
          <cell r="CV299">
            <v>3</v>
          </cell>
          <cell r="CW299">
            <v>3</v>
          </cell>
          <cell r="CX299">
            <v>2</v>
          </cell>
          <cell r="CY299">
            <v>3</v>
          </cell>
          <cell r="CZ299">
            <v>3</v>
          </cell>
          <cell r="DA299">
            <v>3</v>
          </cell>
          <cell r="DB299">
            <v>3</v>
          </cell>
          <cell r="DC299">
            <v>1</v>
          </cell>
          <cell r="DD299">
            <v>1</v>
          </cell>
          <cell r="DE299">
            <v>1</v>
          </cell>
          <cell r="DF299">
            <v>2.1428571428571428</v>
          </cell>
          <cell r="DG299">
            <v>1</v>
          </cell>
          <cell r="DH299">
            <v>1</v>
          </cell>
          <cell r="DI299">
            <v>1</v>
          </cell>
          <cell r="DJ299">
            <v>1</v>
          </cell>
          <cell r="DK299">
            <v>1</v>
          </cell>
          <cell r="DL299">
            <v>1</v>
          </cell>
          <cell r="DM299">
            <v>1</v>
          </cell>
          <cell r="DN299">
            <v>1</v>
          </cell>
          <cell r="DO299">
            <v>1</v>
          </cell>
          <cell r="DP299">
            <v>1</v>
          </cell>
          <cell r="DQ299">
            <v>1</v>
          </cell>
          <cell r="DR299">
            <v>1</v>
          </cell>
          <cell r="DS299">
            <v>1</v>
          </cell>
          <cell r="DT299">
            <v>1</v>
          </cell>
          <cell r="DU299">
            <v>6</v>
          </cell>
          <cell r="DV299">
            <v>1.7142857142857142</v>
          </cell>
          <cell r="DW299">
            <v>4</v>
          </cell>
          <cell r="DX299">
            <v>4</v>
          </cell>
          <cell r="DY299">
            <v>4</v>
          </cell>
          <cell r="DZ299">
            <v>4</v>
          </cell>
          <cell r="EA299">
            <v>4</v>
          </cell>
          <cell r="EB299">
            <v>5</v>
          </cell>
          <cell r="EC299">
            <v>1</v>
          </cell>
          <cell r="ED299">
            <v>3.7142857142857144</v>
          </cell>
          <cell r="EE299">
            <v>1</v>
          </cell>
          <cell r="EF299">
            <v>1</v>
          </cell>
          <cell r="EG299">
            <v>4</v>
          </cell>
          <cell r="EH299">
            <v>4</v>
          </cell>
          <cell r="EI299">
            <v>4</v>
          </cell>
          <cell r="EJ299">
            <v>2</v>
          </cell>
          <cell r="EK299">
            <v>2</v>
          </cell>
          <cell r="EL299">
            <v>2.5714285714285716</v>
          </cell>
          <cell r="EM299">
            <v>2</v>
          </cell>
          <cell r="EN299">
            <v>3</v>
          </cell>
          <cell r="EO299">
            <v>2</v>
          </cell>
          <cell r="EP299">
            <v>2</v>
          </cell>
          <cell r="EQ299">
            <v>2</v>
          </cell>
          <cell r="ER299">
            <v>3</v>
          </cell>
          <cell r="ES299">
            <v>2</v>
          </cell>
          <cell r="ET299">
            <v>2.2857142857142856</v>
          </cell>
          <cell r="EU299">
            <v>2</v>
          </cell>
          <cell r="EV299">
            <v>3</v>
          </cell>
          <cell r="EW299">
            <v>3</v>
          </cell>
          <cell r="EX299">
            <v>2</v>
          </cell>
          <cell r="EY299">
            <v>2</v>
          </cell>
          <cell r="EZ299">
            <v>2</v>
          </cell>
          <cell r="FA299">
            <v>2</v>
          </cell>
          <cell r="FB299">
            <v>2.2857142857142856</v>
          </cell>
          <cell r="FC299">
            <v>2</v>
          </cell>
          <cell r="FD299">
            <v>3</v>
          </cell>
          <cell r="FE299">
            <v>3</v>
          </cell>
          <cell r="FF299">
            <v>3</v>
          </cell>
          <cell r="FG299">
            <v>3</v>
          </cell>
          <cell r="FH299">
            <v>3</v>
          </cell>
          <cell r="FI299">
            <v>3</v>
          </cell>
          <cell r="FJ299">
            <v>2.8571428571428572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2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0.2857142857142857</v>
          </cell>
          <cell r="BS300">
            <v>0</v>
          </cell>
          <cell r="BT300">
            <v>6</v>
          </cell>
          <cell r="BU300">
            <v>0</v>
          </cell>
          <cell r="BV300">
            <v>6</v>
          </cell>
          <cell r="BW300">
            <v>0</v>
          </cell>
          <cell r="BX300">
            <v>0</v>
          </cell>
          <cell r="BY300">
            <v>0</v>
          </cell>
          <cell r="BZ300">
            <v>1.7142857142857142</v>
          </cell>
          <cell r="CA300">
            <v>0</v>
          </cell>
          <cell r="CB300">
            <v>0</v>
          </cell>
          <cell r="CC300">
            <v>2</v>
          </cell>
          <cell r="CD300">
            <v>5</v>
          </cell>
          <cell r="CE300">
            <v>5</v>
          </cell>
          <cell r="CF300">
            <v>0</v>
          </cell>
          <cell r="CG300">
            <v>0</v>
          </cell>
          <cell r="CH300">
            <v>1.7142857142857142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1</v>
          </cell>
          <cell r="CR300">
            <v>2</v>
          </cell>
          <cell r="CS300">
            <v>1</v>
          </cell>
          <cell r="CT300">
            <v>1</v>
          </cell>
          <cell r="CU300">
            <v>1</v>
          </cell>
          <cell r="CV300">
            <v>0</v>
          </cell>
          <cell r="CW300">
            <v>0</v>
          </cell>
          <cell r="CX300">
            <v>0.8571428571428571</v>
          </cell>
          <cell r="CY300">
            <v>0</v>
          </cell>
          <cell r="CZ300">
            <v>2</v>
          </cell>
          <cell r="DA300">
            <v>2</v>
          </cell>
          <cell r="DB300">
            <v>2</v>
          </cell>
          <cell r="DC300">
            <v>0</v>
          </cell>
          <cell r="DD300">
            <v>1</v>
          </cell>
          <cell r="DE300">
            <v>1</v>
          </cell>
          <cell r="DF300">
            <v>1.1428571428571428</v>
          </cell>
          <cell r="DG300">
            <v>1</v>
          </cell>
          <cell r="DH300">
            <v>1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0.2857142857142857</v>
          </cell>
          <cell r="DO300">
            <v>1</v>
          </cell>
          <cell r="DP300">
            <v>1</v>
          </cell>
          <cell r="DQ300">
            <v>1</v>
          </cell>
          <cell r="DR300">
            <v>1</v>
          </cell>
          <cell r="DS300">
            <v>1</v>
          </cell>
          <cell r="DT300">
            <v>1</v>
          </cell>
          <cell r="DU300">
            <v>1</v>
          </cell>
          <cell r="DV300">
            <v>1</v>
          </cell>
          <cell r="DW300">
            <v>1</v>
          </cell>
          <cell r="DX300">
            <v>1</v>
          </cell>
          <cell r="DY300">
            <v>1</v>
          </cell>
          <cell r="DZ300">
            <v>1</v>
          </cell>
          <cell r="EA300">
            <v>1</v>
          </cell>
          <cell r="EB300">
            <v>2</v>
          </cell>
          <cell r="EC300">
            <v>2</v>
          </cell>
          <cell r="ED300">
            <v>1.2857142857142858</v>
          </cell>
          <cell r="EE300">
            <v>2</v>
          </cell>
          <cell r="EF300">
            <v>1</v>
          </cell>
          <cell r="EG300">
            <v>1</v>
          </cell>
          <cell r="EH300">
            <v>1</v>
          </cell>
          <cell r="EI300">
            <v>1</v>
          </cell>
          <cell r="EJ300">
            <v>1</v>
          </cell>
          <cell r="EK300">
            <v>1</v>
          </cell>
          <cell r="EL300">
            <v>1.1428571428571428</v>
          </cell>
          <cell r="EM300">
            <v>1</v>
          </cell>
          <cell r="EN300">
            <v>1</v>
          </cell>
          <cell r="EO300">
            <v>2</v>
          </cell>
          <cell r="EP300">
            <v>1</v>
          </cell>
          <cell r="EQ300">
            <v>1</v>
          </cell>
          <cell r="ER300">
            <v>1</v>
          </cell>
          <cell r="ES300">
            <v>2</v>
          </cell>
          <cell r="ET300">
            <v>1.2857142857142858</v>
          </cell>
          <cell r="EU300">
            <v>1</v>
          </cell>
          <cell r="EV300">
            <v>1</v>
          </cell>
          <cell r="EW300">
            <v>0</v>
          </cell>
          <cell r="EX300">
            <v>1</v>
          </cell>
          <cell r="EY300">
            <v>2</v>
          </cell>
          <cell r="EZ300">
            <v>2</v>
          </cell>
          <cell r="FA300">
            <v>2</v>
          </cell>
          <cell r="FB300">
            <v>1.2857142857142858</v>
          </cell>
          <cell r="FC300">
            <v>2</v>
          </cell>
          <cell r="FD300">
            <v>2</v>
          </cell>
          <cell r="FE300">
            <v>2</v>
          </cell>
          <cell r="FF300">
            <v>2</v>
          </cell>
          <cell r="FG300">
            <v>2</v>
          </cell>
          <cell r="FH300">
            <v>2</v>
          </cell>
          <cell r="FI300">
            <v>2</v>
          </cell>
          <cell r="FJ300">
            <v>2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1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0.14285714285714285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0</v>
          </cell>
          <cell r="AJ302">
            <v>0</v>
          </cell>
          <cell r="AK302">
            <v>0</v>
          </cell>
          <cell r="AL302">
            <v>0.14285714285714285</v>
          </cell>
          <cell r="AM302">
            <v>0</v>
          </cell>
          <cell r="AN302">
            <v>0</v>
          </cell>
          <cell r="AO302">
            <v>0</v>
          </cell>
          <cell r="AP302">
            <v>1</v>
          </cell>
          <cell r="AQ302">
            <v>1</v>
          </cell>
          <cell r="AR302">
            <v>1</v>
          </cell>
          <cell r="AS302">
            <v>1</v>
          </cell>
          <cell r="AT302">
            <v>0.5714285714285714</v>
          </cell>
          <cell r="AU302">
            <v>1</v>
          </cell>
          <cell r="AV302">
            <v>1</v>
          </cell>
          <cell r="AW302">
            <v>1</v>
          </cell>
          <cell r="AX302">
            <v>1</v>
          </cell>
          <cell r="AY302">
            <v>0</v>
          </cell>
          <cell r="AZ302">
            <v>0</v>
          </cell>
          <cell r="BA302">
            <v>1</v>
          </cell>
          <cell r="BB302">
            <v>0.7142857142857143</v>
          </cell>
          <cell r="BC302">
            <v>1</v>
          </cell>
          <cell r="BD302">
            <v>1</v>
          </cell>
          <cell r="BE302">
            <v>1</v>
          </cell>
          <cell r="BF302">
            <v>1</v>
          </cell>
          <cell r="BG302">
            <v>0</v>
          </cell>
          <cell r="BH302">
            <v>0</v>
          </cell>
          <cell r="BI302">
            <v>0</v>
          </cell>
          <cell r="BJ302">
            <v>0.5714285714285714</v>
          </cell>
          <cell r="BK302">
            <v>1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0.14285714285714285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1</v>
          </cell>
          <cell r="BZ302">
            <v>0.14285714285714285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1</v>
          </cell>
          <cell r="CH302">
            <v>0.14285714285714285</v>
          </cell>
          <cell r="CI302">
            <v>1</v>
          </cell>
          <cell r="CJ302">
            <v>1</v>
          </cell>
          <cell r="CK302">
            <v>1</v>
          </cell>
          <cell r="CL302">
            <v>1</v>
          </cell>
          <cell r="CM302">
            <v>1</v>
          </cell>
          <cell r="CN302">
            <v>1</v>
          </cell>
          <cell r="CO302">
            <v>0</v>
          </cell>
          <cell r="CP302">
            <v>0.8571428571428571</v>
          </cell>
          <cell r="CQ302">
            <v>0</v>
          </cell>
          <cell r="CR302">
            <v>1</v>
          </cell>
          <cell r="CS302">
            <v>1</v>
          </cell>
          <cell r="CT302">
            <v>0</v>
          </cell>
          <cell r="CU302">
            <v>1</v>
          </cell>
          <cell r="CV302">
            <v>0</v>
          </cell>
          <cell r="CW302">
            <v>0</v>
          </cell>
          <cell r="CX302">
            <v>0.42857142857142855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1</v>
          </cell>
          <cell r="DD302">
            <v>1</v>
          </cell>
          <cell r="DE302">
            <v>1</v>
          </cell>
          <cell r="DF302">
            <v>0.42857142857142855</v>
          </cell>
          <cell r="DG302">
            <v>1</v>
          </cell>
          <cell r="DH302">
            <v>1</v>
          </cell>
          <cell r="DI302">
            <v>1</v>
          </cell>
          <cell r="DJ302">
            <v>1</v>
          </cell>
          <cell r="DK302">
            <v>1</v>
          </cell>
          <cell r="DL302">
            <v>1</v>
          </cell>
          <cell r="DM302">
            <v>1</v>
          </cell>
          <cell r="DN302">
            <v>1</v>
          </cell>
          <cell r="DO302">
            <v>1</v>
          </cell>
          <cell r="DP302">
            <v>1</v>
          </cell>
          <cell r="DQ302">
            <v>1</v>
          </cell>
          <cell r="DR302">
            <v>1</v>
          </cell>
          <cell r="DS302">
            <v>1</v>
          </cell>
          <cell r="DT302">
            <v>1</v>
          </cell>
          <cell r="DU302">
            <v>1</v>
          </cell>
          <cell r="DV302">
            <v>1</v>
          </cell>
          <cell r="DW302">
            <v>1</v>
          </cell>
          <cell r="DX302">
            <v>1</v>
          </cell>
          <cell r="DY302">
            <v>2</v>
          </cell>
          <cell r="DZ302">
            <v>1</v>
          </cell>
          <cell r="EA302">
            <v>1</v>
          </cell>
          <cell r="EB302">
            <v>1</v>
          </cell>
          <cell r="EC302">
            <v>1</v>
          </cell>
          <cell r="ED302">
            <v>1.1428571428571428</v>
          </cell>
          <cell r="EE302">
            <v>1</v>
          </cell>
          <cell r="EF302">
            <v>1</v>
          </cell>
          <cell r="EG302">
            <v>1</v>
          </cell>
          <cell r="EH302">
            <v>1</v>
          </cell>
          <cell r="EI302">
            <v>1</v>
          </cell>
          <cell r="EJ302">
            <v>1</v>
          </cell>
          <cell r="EK302">
            <v>1</v>
          </cell>
          <cell r="EL302">
            <v>1</v>
          </cell>
          <cell r="EM302">
            <v>1</v>
          </cell>
          <cell r="EN302">
            <v>1</v>
          </cell>
          <cell r="EO302">
            <v>1</v>
          </cell>
          <cell r="EP302">
            <v>1</v>
          </cell>
          <cell r="EQ302">
            <v>1</v>
          </cell>
          <cell r="ER302">
            <v>1</v>
          </cell>
          <cell r="ES302">
            <v>1</v>
          </cell>
          <cell r="ET302">
            <v>1</v>
          </cell>
          <cell r="EU302">
            <v>1</v>
          </cell>
          <cell r="EV302">
            <v>1</v>
          </cell>
          <cell r="EW302">
            <v>1</v>
          </cell>
          <cell r="EX302">
            <v>1</v>
          </cell>
          <cell r="EY302">
            <v>1</v>
          </cell>
          <cell r="EZ302">
            <v>1</v>
          </cell>
          <cell r="FA302">
            <v>1</v>
          </cell>
          <cell r="FB302">
            <v>1</v>
          </cell>
          <cell r="FC302">
            <v>1</v>
          </cell>
          <cell r="FD302">
            <v>1</v>
          </cell>
          <cell r="FE302">
            <v>1</v>
          </cell>
          <cell r="FF302">
            <v>1</v>
          </cell>
          <cell r="FG302">
            <v>1</v>
          </cell>
          <cell r="FH302">
            <v>1</v>
          </cell>
          <cell r="FI302">
            <v>1</v>
          </cell>
          <cell r="FJ302">
            <v>1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</v>
          </cell>
          <cell r="U305">
            <v>1</v>
          </cell>
          <cell r="V305">
            <v>0.2857142857142857</v>
          </cell>
          <cell r="W305">
            <v>1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0.14285714285714285</v>
          </cell>
          <cell r="AE305">
            <v>0</v>
          </cell>
          <cell r="AF305">
            <v>0</v>
          </cell>
          <cell r="AG305">
            <v>1</v>
          </cell>
          <cell r="AH305">
            <v>1</v>
          </cell>
          <cell r="AI305">
            <v>1</v>
          </cell>
          <cell r="AJ305">
            <v>1</v>
          </cell>
          <cell r="AK305">
            <v>0</v>
          </cell>
          <cell r="AL305">
            <v>0.5714285714285714</v>
          </cell>
          <cell r="AM305">
            <v>1</v>
          </cell>
          <cell r="AN305">
            <v>1</v>
          </cell>
          <cell r="AO305">
            <v>1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0.42857142857142855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1</v>
          </cell>
          <cell r="BA305">
            <v>1</v>
          </cell>
          <cell r="BB305">
            <v>0.42857142857142855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1</v>
          </cell>
          <cell r="BH305">
            <v>0</v>
          </cell>
          <cell r="BI305">
            <v>0</v>
          </cell>
          <cell r="BJ305">
            <v>0.14285714285714285</v>
          </cell>
          <cell r="BK305">
            <v>1</v>
          </cell>
          <cell r="BL305">
            <v>1</v>
          </cell>
          <cell r="BM305">
            <v>1</v>
          </cell>
          <cell r="BN305">
            <v>1</v>
          </cell>
          <cell r="BO305">
            <v>1</v>
          </cell>
          <cell r="BP305">
            <v>1</v>
          </cell>
          <cell r="BQ305">
            <v>0</v>
          </cell>
          <cell r="BR305">
            <v>0.8571428571428571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1</v>
          </cell>
          <cell r="CC305">
            <v>1</v>
          </cell>
          <cell r="CD305">
            <v>1</v>
          </cell>
          <cell r="CE305">
            <v>0</v>
          </cell>
          <cell r="CF305">
            <v>0</v>
          </cell>
          <cell r="CG305">
            <v>1</v>
          </cell>
          <cell r="CH305">
            <v>0.5714285714285714</v>
          </cell>
          <cell r="CI305">
            <v>1</v>
          </cell>
          <cell r="CJ305">
            <v>1</v>
          </cell>
          <cell r="CK305">
            <v>0</v>
          </cell>
          <cell r="CL305">
            <v>1</v>
          </cell>
          <cell r="CM305">
            <v>1</v>
          </cell>
          <cell r="CN305">
            <v>1</v>
          </cell>
          <cell r="CO305">
            <v>0</v>
          </cell>
          <cell r="CP305">
            <v>0.7142857142857143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1</v>
          </cell>
          <cell r="CV305">
            <v>0</v>
          </cell>
          <cell r="CW305">
            <v>0</v>
          </cell>
          <cell r="CX305">
            <v>0.14285714285714285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</v>
          </cell>
          <cell r="EF305">
            <v>1</v>
          </cell>
          <cell r="EG305">
            <v>1</v>
          </cell>
          <cell r="EH305">
            <v>1</v>
          </cell>
          <cell r="EI305">
            <v>1</v>
          </cell>
          <cell r="EJ305">
            <v>1</v>
          </cell>
          <cell r="EK305">
            <v>1</v>
          </cell>
          <cell r="EL305">
            <v>1</v>
          </cell>
          <cell r="EM305">
            <v>1</v>
          </cell>
          <cell r="EN305">
            <v>1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0.2857142857142857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2</v>
          </cell>
          <cell r="AH306">
            <v>2</v>
          </cell>
          <cell r="AI306">
            <v>0</v>
          </cell>
          <cell r="AJ306">
            <v>2</v>
          </cell>
          <cell r="AK306">
            <v>0</v>
          </cell>
          <cell r="AL306">
            <v>0.8571428571428571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5</v>
          </cell>
          <cell r="AZ306">
            <v>5</v>
          </cell>
          <cell r="BA306">
            <v>5</v>
          </cell>
          <cell r="BB306">
            <v>2.1428571428571428</v>
          </cell>
          <cell r="BC306">
            <v>3</v>
          </cell>
          <cell r="BD306">
            <v>1</v>
          </cell>
          <cell r="BE306">
            <v>1</v>
          </cell>
          <cell r="BF306">
            <v>5</v>
          </cell>
          <cell r="BG306">
            <v>5</v>
          </cell>
          <cell r="BH306">
            <v>2</v>
          </cell>
          <cell r="BI306">
            <v>2</v>
          </cell>
          <cell r="BJ306">
            <v>2.7142857142857144</v>
          </cell>
          <cell r="BK306">
            <v>5</v>
          </cell>
          <cell r="BL306">
            <v>5</v>
          </cell>
          <cell r="BM306">
            <v>5</v>
          </cell>
          <cell r="BN306">
            <v>5</v>
          </cell>
          <cell r="BO306">
            <v>5</v>
          </cell>
          <cell r="BP306">
            <v>5</v>
          </cell>
          <cell r="BQ306">
            <v>5</v>
          </cell>
          <cell r="BR306">
            <v>5</v>
          </cell>
          <cell r="BS306">
            <v>5</v>
          </cell>
          <cell r="BT306">
            <v>5</v>
          </cell>
          <cell r="BU306">
            <v>5</v>
          </cell>
          <cell r="BV306">
            <v>5</v>
          </cell>
          <cell r="BW306">
            <v>0</v>
          </cell>
          <cell r="BX306">
            <v>0</v>
          </cell>
          <cell r="BY306">
            <v>0</v>
          </cell>
          <cell r="BZ306">
            <v>2.8571428571428572</v>
          </cell>
          <cell r="CA306">
            <v>0</v>
          </cell>
          <cell r="CB306">
            <v>0</v>
          </cell>
          <cell r="CC306">
            <v>4</v>
          </cell>
          <cell r="CD306">
            <v>0</v>
          </cell>
          <cell r="CE306">
            <v>2</v>
          </cell>
          <cell r="CF306">
            <v>2</v>
          </cell>
          <cell r="CG306">
            <v>2</v>
          </cell>
          <cell r="CH306">
            <v>1.4285714285714286</v>
          </cell>
          <cell r="CI306">
            <v>2</v>
          </cell>
          <cell r="CJ306">
            <v>2</v>
          </cell>
          <cell r="CK306">
            <v>2</v>
          </cell>
          <cell r="CL306">
            <v>2</v>
          </cell>
          <cell r="CM306">
            <v>3</v>
          </cell>
          <cell r="CN306">
            <v>3</v>
          </cell>
          <cell r="CO306">
            <v>3</v>
          </cell>
          <cell r="CP306">
            <v>2.4285714285714284</v>
          </cell>
          <cell r="CQ306">
            <v>3</v>
          </cell>
          <cell r="CR306">
            <v>2</v>
          </cell>
          <cell r="CS306">
            <v>2</v>
          </cell>
          <cell r="CT306">
            <v>2</v>
          </cell>
          <cell r="CU306">
            <v>5</v>
          </cell>
          <cell r="CV306">
            <v>2</v>
          </cell>
          <cell r="CW306">
            <v>2</v>
          </cell>
          <cell r="CX306">
            <v>2.5714285714285716</v>
          </cell>
          <cell r="CY306">
            <v>2</v>
          </cell>
          <cell r="CZ306">
            <v>2</v>
          </cell>
          <cell r="DA306">
            <v>2</v>
          </cell>
          <cell r="DB306">
            <v>2</v>
          </cell>
          <cell r="DC306">
            <v>2</v>
          </cell>
          <cell r="DD306">
            <v>2</v>
          </cell>
          <cell r="DE306">
            <v>2</v>
          </cell>
          <cell r="DF306">
            <v>2</v>
          </cell>
          <cell r="DG306">
            <v>2</v>
          </cell>
          <cell r="DH306">
            <v>2</v>
          </cell>
          <cell r="DI306">
            <v>2</v>
          </cell>
          <cell r="DJ306">
            <v>2</v>
          </cell>
          <cell r="DK306">
            <v>2</v>
          </cell>
          <cell r="DL306">
            <v>2</v>
          </cell>
          <cell r="DM306">
            <v>2</v>
          </cell>
          <cell r="DN306">
            <v>2</v>
          </cell>
          <cell r="DO306">
            <v>2</v>
          </cell>
          <cell r="DP306">
            <v>2</v>
          </cell>
          <cell r="DQ306">
            <v>2</v>
          </cell>
          <cell r="DR306">
            <v>2</v>
          </cell>
          <cell r="DS306">
            <v>2</v>
          </cell>
          <cell r="DT306">
            <v>2</v>
          </cell>
          <cell r="DU306">
            <v>2</v>
          </cell>
          <cell r="DV306">
            <v>2</v>
          </cell>
          <cell r="DW306">
            <v>2</v>
          </cell>
          <cell r="DX306">
            <v>2</v>
          </cell>
          <cell r="DY306">
            <v>5</v>
          </cell>
          <cell r="DZ306">
            <v>2</v>
          </cell>
          <cell r="EA306">
            <v>2</v>
          </cell>
          <cell r="EB306">
            <v>2</v>
          </cell>
          <cell r="EC306">
            <v>2</v>
          </cell>
          <cell r="ED306">
            <v>2.4285714285714284</v>
          </cell>
          <cell r="EE306">
            <v>5</v>
          </cell>
          <cell r="EF306">
            <v>2</v>
          </cell>
          <cell r="EG306">
            <v>2</v>
          </cell>
          <cell r="EH306">
            <v>2</v>
          </cell>
          <cell r="EI306">
            <v>2</v>
          </cell>
          <cell r="EJ306">
            <v>2</v>
          </cell>
          <cell r="EK306">
            <v>2</v>
          </cell>
          <cell r="EL306">
            <v>2.4285714285714284</v>
          </cell>
          <cell r="EM306">
            <v>2</v>
          </cell>
          <cell r="EN306">
            <v>2</v>
          </cell>
          <cell r="EO306">
            <v>2</v>
          </cell>
          <cell r="EP306">
            <v>2</v>
          </cell>
          <cell r="EQ306">
            <v>2</v>
          </cell>
          <cell r="ER306">
            <v>2</v>
          </cell>
          <cell r="ES306">
            <v>2</v>
          </cell>
          <cell r="ET306">
            <v>2</v>
          </cell>
          <cell r="EU306">
            <v>2</v>
          </cell>
          <cell r="EV306">
            <v>2</v>
          </cell>
          <cell r="EW306">
            <v>2</v>
          </cell>
          <cell r="EX306">
            <v>2</v>
          </cell>
          <cell r="EY306">
            <v>2</v>
          </cell>
          <cell r="EZ306">
            <v>2</v>
          </cell>
          <cell r="FA306">
            <v>2</v>
          </cell>
          <cell r="FB306">
            <v>2</v>
          </cell>
          <cell r="FC306">
            <v>2</v>
          </cell>
          <cell r="FD306">
            <v>2</v>
          </cell>
          <cell r="FE306">
            <v>2</v>
          </cell>
          <cell r="FF306">
            <v>2</v>
          </cell>
          <cell r="FG306">
            <v>2</v>
          </cell>
          <cell r="FH306">
            <v>2</v>
          </cell>
          <cell r="FI306">
            <v>2</v>
          </cell>
          <cell r="FJ306">
            <v>2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6</v>
          </cell>
          <cell r="BA309">
            <v>6</v>
          </cell>
          <cell r="BB309">
            <v>1.7142857142857142</v>
          </cell>
          <cell r="BC309">
            <v>6</v>
          </cell>
          <cell r="BD309">
            <v>6</v>
          </cell>
          <cell r="BE309">
            <v>6</v>
          </cell>
          <cell r="BF309">
            <v>6</v>
          </cell>
          <cell r="BG309">
            <v>6</v>
          </cell>
          <cell r="BH309">
            <v>6</v>
          </cell>
          <cell r="BI309">
            <v>6</v>
          </cell>
          <cell r="BJ309">
            <v>6</v>
          </cell>
          <cell r="BK309">
            <v>6</v>
          </cell>
          <cell r="BL309">
            <v>6</v>
          </cell>
          <cell r="BM309">
            <v>6</v>
          </cell>
          <cell r="BN309">
            <v>6</v>
          </cell>
          <cell r="BO309">
            <v>6</v>
          </cell>
          <cell r="BP309">
            <v>6</v>
          </cell>
          <cell r="BQ309">
            <v>6</v>
          </cell>
          <cell r="BR309">
            <v>6</v>
          </cell>
          <cell r="BS309">
            <v>6</v>
          </cell>
          <cell r="BT309">
            <v>6</v>
          </cell>
          <cell r="BU309">
            <v>6</v>
          </cell>
          <cell r="BV309">
            <v>6</v>
          </cell>
          <cell r="BW309">
            <v>0</v>
          </cell>
          <cell r="BX309">
            <v>0</v>
          </cell>
          <cell r="BY309">
            <v>0</v>
          </cell>
          <cell r="BZ309">
            <v>3.4285714285714284</v>
          </cell>
          <cell r="CA309">
            <v>0</v>
          </cell>
          <cell r="CB309">
            <v>0</v>
          </cell>
          <cell r="CC309">
            <v>6</v>
          </cell>
          <cell r="CD309">
            <v>0</v>
          </cell>
          <cell r="CE309">
            <v>4</v>
          </cell>
          <cell r="CF309">
            <v>4</v>
          </cell>
          <cell r="CG309">
            <v>4</v>
          </cell>
          <cell r="CH309">
            <v>2.5714285714285716</v>
          </cell>
          <cell r="CI309">
            <v>4</v>
          </cell>
          <cell r="CJ309">
            <v>4</v>
          </cell>
          <cell r="CK309">
            <v>5</v>
          </cell>
          <cell r="CL309">
            <v>5</v>
          </cell>
          <cell r="CM309">
            <v>5</v>
          </cell>
          <cell r="CN309">
            <v>5</v>
          </cell>
          <cell r="CO309">
            <v>5</v>
          </cell>
          <cell r="CP309">
            <v>4.7142857142857144</v>
          </cell>
          <cell r="CQ309">
            <v>5</v>
          </cell>
          <cell r="CR309">
            <v>4</v>
          </cell>
          <cell r="CS309">
            <v>4</v>
          </cell>
          <cell r="CT309">
            <v>4</v>
          </cell>
          <cell r="CU309">
            <v>4</v>
          </cell>
          <cell r="CV309">
            <v>4</v>
          </cell>
          <cell r="CW309">
            <v>4</v>
          </cell>
          <cell r="CX309">
            <v>4.1428571428571432</v>
          </cell>
          <cell r="CY309">
            <v>4</v>
          </cell>
          <cell r="CZ309">
            <v>4</v>
          </cell>
          <cell r="DA309">
            <v>4</v>
          </cell>
          <cell r="DB309">
            <v>4</v>
          </cell>
          <cell r="DC309">
            <v>4</v>
          </cell>
          <cell r="DD309">
            <v>4</v>
          </cell>
          <cell r="DE309">
            <v>4</v>
          </cell>
          <cell r="DF309">
            <v>4</v>
          </cell>
          <cell r="DG309">
            <v>4</v>
          </cell>
          <cell r="DH309">
            <v>4</v>
          </cell>
          <cell r="DI309">
            <v>4</v>
          </cell>
          <cell r="DJ309">
            <v>4</v>
          </cell>
          <cell r="DK309">
            <v>4</v>
          </cell>
          <cell r="DL309">
            <v>4</v>
          </cell>
          <cell r="DM309">
            <v>4</v>
          </cell>
          <cell r="DN309">
            <v>4</v>
          </cell>
          <cell r="DO309">
            <v>5</v>
          </cell>
          <cell r="DP309">
            <v>5</v>
          </cell>
          <cell r="DQ309">
            <v>5</v>
          </cell>
          <cell r="DR309">
            <v>5</v>
          </cell>
          <cell r="DS309">
            <v>5</v>
          </cell>
          <cell r="DT309">
            <v>5</v>
          </cell>
          <cell r="DU309">
            <v>5</v>
          </cell>
          <cell r="DV309">
            <v>5</v>
          </cell>
          <cell r="DW309">
            <v>5</v>
          </cell>
          <cell r="DX309">
            <v>5</v>
          </cell>
          <cell r="DY309">
            <v>5</v>
          </cell>
          <cell r="DZ309">
            <v>5</v>
          </cell>
          <cell r="EA309">
            <v>5</v>
          </cell>
          <cell r="EB309">
            <v>5</v>
          </cell>
          <cell r="EC309">
            <v>1</v>
          </cell>
          <cell r="ED309">
            <v>4.4285714285714288</v>
          </cell>
          <cell r="EE309">
            <v>5</v>
          </cell>
          <cell r="EF309">
            <v>5</v>
          </cell>
          <cell r="EG309">
            <v>5</v>
          </cell>
          <cell r="EH309">
            <v>5</v>
          </cell>
          <cell r="EI309">
            <v>5</v>
          </cell>
          <cell r="EJ309">
            <v>5</v>
          </cell>
          <cell r="EK309">
            <v>5</v>
          </cell>
          <cell r="EL309">
            <v>5</v>
          </cell>
          <cell r="EM309">
            <v>5</v>
          </cell>
          <cell r="EN309">
            <v>5</v>
          </cell>
          <cell r="EO309">
            <v>5</v>
          </cell>
          <cell r="EP309">
            <v>6</v>
          </cell>
          <cell r="EQ309">
            <v>6</v>
          </cell>
          <cell r="ER309">
            <v>6</v>
          </cell>
          <cell r="ES309">
            <v>6</v>
          </cell>
          <cell r="ET309">
            <v>5.5714285714285712</v>
          </cell>
          <cell r="EU309">
            <v>6</v>
          </cell>
          <cell r="EV309">
            <v>6</v>
          </cell>
          <cell r="EW309">
            <v>5</v>
          </cell>
          <cell r="EX309">
            <v>5</v>
          </cell>
          <cell r="EY309">
            <v>5</v>
          </cell>
          <cell r="EZ309">
            <v>5</v>
          </cell>
          <cell r="FA309">
            <v>5</v>
          </cell>
          <cell r="FB309">
            <v>5.2857142857142856</v>
          </cell>
          <cell r="FC309">
            <v>4</v>
          </cell>
          <cell r="FD309">
            <v>4</v>
          </cell>
          <cell r="FE309">
            <v>4</v>
          </cell>
          <cell r="FF309">
            <v>4</v>
          </cell>
          <cell r="FG309">
            <v>4</v>
          </cell>
          <cell r="FH309">
            <v>4</v>
          </cell>
          <cell r="FI309">
            <v>4</v>
          </cell>
          <cell r="FJ309">
            <v>4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2</v>
          </cell>
          <cell r="CE310">
            <v>1</v>
          </cell>
          <cell r="CF310">
            <v>0</v>
          </cell>
          <cell r="CG310">
            <v>0</v>
          </cell>
          <cell r="CH310">
            <v>0.42857142857142855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1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0.14285714285714285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1</v>
          </cell>
          <cell r="DD310">
            <v>2</v>
          </cell>
          <cell r="DE310">
            <v>0</v>
          </cell>
          <cell r="DF310">
            <v>0.42857142857142855</v>
          </cell>
          <cell r="DG310">
            <v>0</v>
          </cell>
          <cell r="DH310">
            <v>0</v>
          </cell>
          <cell r="DI310">
            <v>1</v>
          </cell>
          <cell r="DJ310">
            <v>1</v>
          </cell>
          <cell r="DK310">
            <v>1</v>
          </cell>
          <cell r="DL310">
            <v>1</v>
          </cell>
          <cell r="DM310">
            <v>0</v>
          </cell>
          <cell r="DN310">
            <v>0.5714285714285714</v>
          </cell>
          <cell r="DO310">
            <v>1</v>
          </cell>
          <cell r="DP310">
            <v>1</v>
          </cell>
          <cell r="DQ310">
            <v>1</v>
          </cell>
          <cell r="DR310">
            <v>1</v>
          </cell>
          <cell r="DS310">
            <v>1</v>
          </cell>
          <cell r="DT310">
            <v>0</v>
          </cell>
          <cell r="DU310">
            <v>2</v>
          </cell>
          <cell r="DV310">
            <v>1</v>
          </cell>
          <cell r="DW310">
            <v>1</v>
          </cell>
          <cell r="DX310">
            <v>1</v>
          </cell>
          <cell r="DY310">
            <v>1</v>
          </cell>
          <cell r="DZ310">
            <v>1</v>
          </cell>
          <cell r="EA310">
            <v>1</v>
          </cell>
          <cell r="EB310">
            <v>1</v>
          </cell>
          <cell r="EC310">
            <v>1</v>
          </cell>
          <cell r="ED310">
            <v>1</v>
          </cell>
          <cell r="EE310">
            <v>1</v>
          </cell>
          <cell r="EF310">
            <v>1</v>
          </cell>
          <cell r="EG310">
            <v>1</v>
          </cell>
          <cell r="EH310">
            <v>1</v>
          </cell>
          <cell r="EI310">
            <v>1</v>
          </cell>
          <cell r="EJ310">
            <v>0</v>
          </cell>
          <cell r="EK310">
            <v>0</v>
          </cell>
          <cell r="EL310">
            <v>0.7142857142857143</v>
          </cell>
          <cell r="EM310">
            <v>0</v>
          </cell>
          <cell r="EN310">
            <v>0</v>
          </cell>
          <cell r="EO310">
            <v>1</v>
          </cell>
          <cell r="EP310">
            <v>0</v>
          </cell>
          <cell r="EQ310">
            <v>0</v>
          </cell>
          <cell r="ER310">
            <v>2</v>
          </cell>
          <cell r="ES310">
            <v>2</v>
          </cell>
          <cell r="ET310">
            <v>0.7142857142857143</v>
          </cell>
          <cell r="EU310">
            <v>2</v>
          </cell>
          <cell r="EV310">
            <v>2</v>
          </cell>
          <cell r="EW310">
            <v>2</v>
          </cell>
          <cell r="EX310">
            <v>1</v>
          </cell>
          <cell r="EY310">
            <v>2</v>
          </cell>
          <cell r="EZ310">
            <v>1</v>
          </cell>
          <cell r="FA310">
            <v>1</v>
          </cell>
          <cell r="FB310">
            <v>1.5714285714285714</v>
          </cell>
          <cell r="FC310">
            <v>1</v>
          </cell>
          <cell r="FD310">
            <v>2</v>
          </cell>
          <cell r="FE310">
            <v>2</v>
          </cell>
          <cell r="FF310">
            <v>2</v>
          </cell>
          <cell r="FG310">
            <v>2</v>
          </cell>
          <cell r="FH310">
            <v>2</v>
          </cell>
          <cell r="FI310">
            <v>1</v>
          </cell>
          <cell r="FJ310">
            <v>1.7142857142857142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1</v>
          </cell>
          <cell r="BV311">
            <v>2</v>
          </cell>
          <cell r="BW311">
            <v>0</v>
          </cell>
          <cell r="BX311">
            <v>0</v>
          </cell>
          <cell r="BY311">
            <v>0</v>
          </cell>
          <cell r="BZ311">
            <v>0.42857142857142855</v>
          </cell>
          <cell r="CA311">
            <v>0</v>
          </cell>
          <cell r="CB311">
            <v>0</v>
          </cell>
          <cell r="CC311">
            <v>0</v>
          </cell>
          <cell r="CD311">
            <v>2</v>
          </cell>
          <cell r="CE311">
            <v>1</v>
          </cell>
          <cell r="CF311">
            <v>0</v>
          </cell>
          <cell r="CG311">
            <v>0</v>
          </cell>
          <cell r="CH311">
            <v>0.42857142857142855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1</v>
          </cell>
          <cell r="CN311">
            <v>1</v>
          </cell>
          <cell r="CO311">
            <v>0</v>
          </cell>
          <cell r="CP311">
            <v>0.2857142857142857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1</v>
          </cell>
          <cell r="DE311">
            <v>0</v>
          </cell>
          <cell r="DF311">
            <v>0.14285714285714285</v>
          </cell>
          <cell r="DG311">
            <v>0</v>
          </cell>
          <cell r="DH311">
            <v>0</v>
          </cell>
          <cell r="DI311">
            <v>1</v>
          </cell>
          <cell r="DJ311">
            <v>1</v>
          </cell>
          <cell r="DK311">
            <v>1</v>
          </cell>
          <cell r="DL311">
            <v>1</v>
          </cell>
          <cell r="DM311">
            <v>1</v>
          </cell>
          <cell r="DN311">
            <v>0.7142857142857143</v>
          </cell>
          <cell r="DO311">
            <v>1</v>
          </cell>
          <cell r="DP311">
            <v>1</v>
          </cell>
          <cell r="DQ311">
            <v>1</v>
          </cell>
          <cell r="DR311">
            <v>1</v>
          </cell>
          <cell r="DS311">
            <v>1</v>
          </cell>
          <cell r="DT311">
            <v>1</v>
          </cell>
          <cell r="DU311">
            <v>1</v>
          </cell>
          <cell r="DV311">
            <v>1</v>
          </cell>
          <cell r="DW311">
            <v>1</v>
          </cell>
          <cell r="DX311">
            <v>1</v>
          </cell>
          <cell r="DY311">
            <v>1</v>
          </cell>
          <cell r="DZ311">
            <v>1</v>
          </cell>
          <cell r="EA311">
            <v>1</v>
          </cell>
          <cell r="EB311">
            <v>1</v>
          </cell>
          <cell r="EC311">
            <v>1</v>
          </cell>
          <cell r="ED311">
            <v>1</v>
          </cell>
          <cell r="EE311">
            <v>1</v>
          </cell>
          <cell r="EF311">
            <v>1</v>
          </cell>
          <cell r="EG311">
            <v>1</v>
          </cell>
          <cell r="EH311">
            <v>1</v>
          </cell>
          <cell r="EI311">
            <v>1</v>
          </cell>
          <cell r="EJ311">
            <v>1</v>
          </cell>
          <cell r="EK311">
            <v>1</v>
          </cell>
          <cell r="EL311">
            <v>1</v>
          </cell>
          <cell r="EM311">
            <v>1</v>
          </cell>
          <cell r="EN311">
            <v>1</v>
          </cell>
          <cell r="EO311">
            <v>1</v>
          </cell>
          <cell r="EP311">
            <v>0</v>
          </cell>
          <cell r="EQ311">
            <v>0</v>
          </cell>
          <cell r="ER311">
            <v>1</v>
          </cell>
          <cell r="ES311">
            <v>1</v>
          </cell>
          <cell r="ET311">
            <v>0.7142857142857143</v>
          </cell>
          <cell r="EU311">
            <v>1</v>
          </cell>
          <cell r="EV311">
            <v>1</v>
          </cell>
          <cell r="EW311">
            <v>1</v>
          </cell>
          <cell r="EX311">
            <v>1</v>
          </cell>
          <cell r="EY311">
            <v>1</v>
          </cell>
          <cell r="EZ311">
            <v>1</v>
          </cell>
          <cell r="FA311">
            <v>0</v>
          </cell>
          <cell r="FB311">
            <v>0.8571428571428571</v>
          </cell>
          <cell r="FC311">
            <v>0</v>
          </cell>
          <cell r="FD311">
            <v>1</v>
          </cell>
          <cell r="FE311">
            <v>1</v>
          </cell>
          <cell r="FF311">
            <v>1</v>
          </cell>
          <cell r="FG311">
            <v>1</v>
          </cell>
          <cell r="FH311">
            <v>1</v>
          </cell>
          <cell r="FI311">
            <v>0</v>
          </cell>
          <cell r="FJ311">
            <v>0.7142857142857143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1</v>
          </cell>
          <cell r="DE312">
            <v>0</v>
          </cell>
          <cell r="DF312">
            <v>0.14285714285714285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1</v>
          </cell>
          <cell r="DN312">
            <v>0.14285714285714285</v>
          </cell>
          <cell r="DO312">
            <v>1</v>
          </cell>
          <cell r="DP312">
            <v>1</v>
          </cell>
          <cell r="DQ312">
            <v>1</v>
          </cell>
          <cell r="DR312">
            <v>1</v>
          </cell>
          <cell r="DS312">
            <v>1</v>
          </cell>
          <cell r="DT312">
            <v>1</v>
          </cell>
          <cell r="DU312">
            <v>1</v>
          </cell>
          <cell r="DV312">
            <v>1</v>
          </cell>
          <cell r="DW312">
            <v>1</v>
          </cell>
          <cell r="DX312">
            <v>1</v>
          </cell>
          <cell r="DY312">
            <v>1</v>
          </cell>
          <cell r="DZ312">
            <v>1</v>
          </cell>
          <cell r="EA312">
            <v>1</v>
          </cell>
          <cell r="EB312">
            <v>1</v>
          </cell>
          <cell r="EC312">
            <v>1</v>
          </cell>
          <cell r="ED312">
            <v>1</v>
          </cell>
          <cell r="EE312">
            <v>1</v>
          </cell>
          <cell r="EF312">
            <v>1</v>
          </cell>
          <cell r="EG312">
            <v>1</v>
          </cell>
          <cell r="EH312">
            <v>1</v>
          </cell>
          <cell r="EI312">
            <v>1</v>
          </cell>
          <cell r="EJ312">
            <v>1</v>
          </cell>
          <cell r="EK312">
            <v>1</v>
          </cell>
          <cell r="EL312">
            <v>1</v>
          </cell>
          <cell r="EM312">
            <v>1</v>
          </cell>
          <cell r="EN312">
            <v>1</v>
          </cell>
          <cell r="EO312">
            <v>1</v>
          </cell>
          <cell r="EP312">
            <v>1</v>
          </cell>
          <cell r="EQ312">
            <v>1</v>
          </cell>
          <cell r="ER312">
            <v>1</v>
          </cell>
          <cell r="ES312">
            <v>1</v>
          </cell>
          <cell r="ET312">
            <v>1</v>
          </cell>
          <cell r="EU312">
            <v>1</v>
          </cell>
          <cell r="EV312">
            <v>1</v>
          </cell>
          <cell r="EW312">
            <v>1</v>
          </cell>
          <cell r="EX312">
            <v>1</v>
          </cell>
          <cell r="EY312">
            <v>1</v>
          </cell>
          <cell r="EZ312">
            <v>1</v>
          </cell>
          <cell r="FA312">
            <v>1</v>
          </cell>
          <cell r="FB312">
            <v>1</v>
          </cell>
          <cell r="FC312">
            <v>1</v>
          </cell>
          <cell r="FD312">
            <v>1</v>
          </cell>
          <cell r="FE312">
            <v>1</v>
          </cell>
          <cell r="FF312">
            <v>1</v>
          </cell>
          <cell r="FG312">
            <v>1</v>
          </cell>
          <cell r="FH312">
            <v>1</v>
          </cell>
          <cell r="FI312">
            <v>1</v>
          </cell>
          <cell r="FJ312">
            <v>1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1</v>
          </cell>
          <cell r="DE313">
            <v>1</v>
          </cell>
          <cell r="DF313">
            <v>0.2857142857142857</v>
          </cell>
          <cell r="DG313">
            <v>0</v>
          </cell>
          <cell r="DH313">
            <v>1</v>
          </cell>
          <cell r="DI313">
            <v>1</v>
          </cell>
          <cell r="DJ313">
            <v>1</v>
          </cell>
          <cell r="DK313">
            <v>1</v>
          </cell>
          <cell r="DL313">
            <v>1</v>
          </cell>
          <cell r="DM313">
            <v>1</v>
          </cell>
          <cell r="DN313">
            <v>0.8571428571428571</v>
          </cell>
          <cell r="DO313">
            <v>1</v>
          </cell>
          <cell r="DP313">
            <v>1</v>
          </cell>
          <cell r="DQ313">
            <v>1</v>
          </cell>
          <cell r="DR313">
            <v>1</v>
          </cell>
          <cell r="DS313">
            <v>1</v>
          </cell>
          <cell r="DT313">
            <v>0</v>
          </cell>
          <cell r="DU313">
            <v>0</v>
          </cell>
          <cell r="DV313">
            <v>0.7142857142857143</v>
          </cell>
          <cell r="DW313">
            <v>0</v>
          </cell>
          <cell r="DX313">
            <v>0</v>
          </cell>
          <cell r="DY313">
            <v>0</v>
          </cell>
          <cell r="DZ313">
            <v>1</v>
          </cell>
          <cell r="EA313">
            <v>0</v>
          </cell>
          <cell r="EB313">
            <v>0</v>
          </cell>
          <cell r="EC313">
            <v>0</v>
          </cell>
          <cell r="ED313">
            <v>0.14285714285714285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1</v>
          </cell>
          <cell r="EQ313">
            <v>2</v>
          </cell>
          <cell r="ER313">
            <v>2</v>
          </cell>
          <cell r="ES313">
            <v>2</v>
          </cell>
          <cell r="ET313">
            <v>1</v>
          </cell>
          <cell r="EU313">
            <v>2</v>
          </cell>
          <cell r="EV313">
            <v>2</v>
          </cell>
          <cell r="EW313">
            <v>2</v>
          </cell>
          <cell r="EX313">
            <v>1</v>
          </cell>
          <cell r="EY313">
            <v>1</v>
          </cell>
          <cell r="EZ313">
            <v>1</v>
          </cell>
          <cell r="FA313">
            <v>1</v>
          </cell>
          <cell r="FB313">
            <v>1.4285714285714286</v>
          </cell>
          <cell r="FC313">
            <v>1</v>
          </cell>
          <cell r="FD313">
            <v>2</v>
          </cell>
          <cell r="FE313">
            <v>2</v>
          </cell>
          <cell r="FF313">
            <v>2</v>
          </cell>
          <cell r="FG313">
            <v>2</v>
          </cell>
          <cell r="FH313">
            <v>2</v>
          </cell>
          <cell r="FI313">
            <v>2</v>
          </cell>
          <cell r="FJ313">
            <v>1.8571428571428572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1</v>
          </cell>
          <cell r="BX315">
            <v>1</v>
          </cell>
          <cell r="BY315">
            <v>1</v>
          </cell>
          <cell r="BZ315">
            <v>0.42857142857142855</v>
          </cell>
          <cell r="CA315">
            <v>1</v>
          </cell>
          <cell r="CB315">
            <v>1</v>
          </cell>
          <cell r="CC315">
            <v>1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0.42857142857142855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2</v>
          </cell>
          <cell r="FB315">
            <v>0.2857142857142857</v>
          </cell>
          <cell r="FC315">
            <v>2</v>
          </cell>
          <cell r="FD315">
            <v>2</v>
          </cell>
          <cell r="FE315">
            <v>2</v>
          </cell>
          <cell r="FF315">
            <v>2</v>
          </cell>
          <cell r="FG315">
            <v>2</v>
          </cell>
          <cell r="FH315">
            <v>2</v>
          </cell>
          <cell r="FI315">
            <v>2</v>
          </cell>
          <cell r="FJ315">
            <v>2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1</v>
          </cell>
          <cell r="BX316">
            <v>1</v>
          </cell>
          <cell r="BY316">
            <v>1</v>
          </cell>
          <cell r="BZ316">
            <v>0.42857142857142855</v>
          </cell>
          <cell r="CA316">
            <v>1</v>
          </cell>
          <cell r="CB316">
            <v>1</v>
          </cell>
          <cell r="CC316">
            <v>1</v>
          </cell>
          <cell r="CD316">
            <v>1</v>
          </cell>
          <cell r="CE316">
            <v>1</v>
          </cell>
          <cell r="CF316">
            <v>1</v>
          </cell>
          <cell r="CG316">
            <v>1</v>
          </cell>
          <cell r="CH316">
            <v>1</v>
          </cell>
          <cell r="CI316">
            <v>1</v>
          </cell>
          <cell r="CJ316">
            <v>1</v>
          </cell>
          <cell r="CK316">
            <v>1</v>
          </cell>
          <cell r="CL316">
            <v>1</v>
          </cell>
          <cell r="CM316">
            <v>1</v>
          </cell>
          <cell r="CN316">
            <v>1</v>
          </cell>
          <cell r="CO316">
            <v>1</v>
          </cell>
          <cell r="CP316">
            <v>1</v>
          </cell>
          <cell r="CQ316">
            <v>1</v>
          </cell>
          <cell r="CR316">
            <v>1</v>
          </cell>
          <cell r="CS316">
            <v>1</v>
          </cell>
          <cell r="CT316">
            <v>1</v>
          </cell>
          <cell r="CU316">
            <v>1</v>
          </cell>
          <cell r="CV316">
            <v>1</v>
          </cell>
          <cell r="CW316">
            <v>1</v>
          </cell>
          <cell r="CX316">
            <v>1</v>
          </cell>
          <cell r="CY316">
            <v>1</v>
          </cell>
          <cell r="CZ316">
            <v>1</v>
          </cell>
          <cell r="DA316">
            <v>1</v>
          </cell>
          <cell r="DB316">
            <v>1</v>
          </cell>
          <cell r="DC316">
            <v>1</v>
          </cell>
          <cell r="DD316">
            <v>1</v>
          </cell>
          <cell r="DE316">
            <v>1</v>
          </cell>
          <cell r="DF316">
            <v>1</v>
          </cell>
          <cell r="DG316">
            <v>1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0.14285714285714285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</v>
          </cell>
          <cell r="BA318">
            <v>1</v>
          </cell>
          <cell r="BB318">
            <v>0.2857142857142857</v>
          </cell>
          <cell r="BC318">
            <v>1</v>
          </cell>
          <cell r="BD318">
            <v>1</v>
          </cell>
          <cell r="BE318">
            <v>1</v>
          </cell>
          <cell r="BF318">
            <v>1</v>
          </cell>
          <cell r="BG318">
            <v>1</v>
          </cell>
          <cell r="BH318">
            <v>1</v>
          </cell>
          <cell r="BI318">
            <v>1</v>
          </cell>
          <cell r="BJ318">
            <v>1</v>
          </cell>
          <cell r="BK318">
            <v>1</v>
          </cell>
          <cell r="BL318">
            <v>1</v>
          </cell>
          <cell r="BM318">
            <v>1</v>
          </cell>
          <cell r="BN318">
            <v>1</v>
          </cell>
          <cell r="BO318">
            <v>1</v>
          </cell>
          <cell r="BP318">
            <v>1</v>
          </cell>
          <cell r="BQ318">
            <v>1</v>
          </cell>
          <cell r="BR318">
            <v>1</v>
          </cell>
          <cell r="BS318">
            <v>1</v>
          </cell>
          <cell r="BT318">
            <v>1</v>
          </cell>
          <cell r="BU318">
            <v>1</v>
          </cell>
          <cell r="BV318">
            <v>1</v>
          </cell>
          <cell r="BW318">
            <v>0</v>
          </cell>
          <cell r="BX318">
            <v>0</v>
          </cell>
          <cell r="BY318">
            <v>0</v>
          </cell>
          <cell r="BZ318">
            <v>0.5714285714285714</v>
          </cell>
          <cell r="CA318">
            <v>0</v>
          </cell>
          <cell r="CB318">
            <v>0</v>
          </cell>
          <cell r="CC318">
            <v>0</v>
          </cell>
          <cell r="CD318">
            <v>1</v>
          </cell>
          <cell r="CE318">
            <v>1</v>
          </cell>
          <cell r="CF318">
            <v>1</v>
          </cell>
          <cell r="CG318">
            <v>0</v>
          </cell>
          <cell r="CH318">
            <v>0.42857142857142855</v>
          </cell>
          <cell r="CI318">
            <v>2</v>
          </cell>
          <cell r="CJ318">
            <v>2</v>
          </cell>
          <cell r="CK318">
            <v>3</v>
          </cell>
          <cell r="CL318">
            <v>3</v>
          </cell>
          <cell r="CM318">
            <v>1</v>
          </cell>
          <cell r="CN318">
            <v>1</v>
          </cell>
          <cell r="CO318">
            <v>1</v>
          </cell>
          <cell r="CP318">
            <v>1.8571428571428572</v>
          </cell>
          <cell r="CQ318">
            <v>1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0.14285714285714285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1</v>
          </cell>
          <cell r="DD318">
            <v>1</v>
          </cell>
          <cell r="DE318">
            <v>1</v>
          </cell>
          <cell r="DF318">
            <v>0.42857142857142855</v>
          </cell>
          <cell r="DG318">
            <v>1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0.14285714285714285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1</v>
          </cell>
          <cell r="BD319">
            <v>1</v>
          </cell>
          <cell r="BE319">
            <v>1</v>
          </cell>
          <cell r="BF319">
            <v>1</v>
          </cell>
          <cell r="BG319">
            <v>1</v>
          </cell>
          <cell r="BH319">
            <v>1</v>
          </cell>
          <cell r="BI319">
            <v>1</v>
          </cell>
          <cell r="BJ319">
            <v>1</v>
          </cell>
          <cell r="BK319">
            <v>1</v>
          </cell>
          <cell r="BL319">
            <v>1</v>
          </cell>
          <cell r="BM319">
            <v>1</v>
          </cell>
          <cell r="BN319">
            <v>1</v>
          </cell>
          <cell r="BO319">
            <v>1</v>
          </cell>
          <cell r="BP319">
            <v>1</v>
          </cell>
          <cell r="BQ319">
            <v>1</v>
          </cell>
          <cell r="BR319">
            <v>1</v>
          </cell>
          <cell r="BS319">
            <v>1</v>
          </cell>
          <cell r="BT319">
            <v>1</v>
          </cell>
          <cell r="BU319">
            <v>1</v>
          </cell>
          <cell r="BV319">
            <v>1</v>
          </cell>
          <cell r="BW319">
            <v>0</v>
          </cell>
          <cell r="BX319">
            <v>0</v>
          </cell>
          <cell r="BY319">
            <v>0</v>
          </cell>
          <cell r="BZ319">
            <v>0.5714285714285714</v>
          </cell>
          <cell r="CA319">
            <v>0</v>
          </cell>
          <cell r="CB319">
            <v>0</v>
          </cell>
          <cell r="CC319">
            <v>0</v>
          </cell>
          <cell r="CD319">
            <v>1</v>
          </cell>
          <cell r="CE319">
            <v>1</v>
          </cell>
          <cell r="CF319">
            <v>1</v>
          </cell>
          <cell r="CG319">
            <v>1</v>
          </cell>
          <cell r="CH319">
            <v>0.5714285714285714</v>
          </cell>
          <cell r="CI319">
            <v>1</v>
          </cell>
          <cell r="CJ319">
            <v>1</v>
          </cell>
          <cell r="CK319">
            <v>1</v>
          </cell>
          <cell r="CL319">
            <v>1</v>
          </cell>
          <cell r="CM319">
            <v>1</v>
          </cell>
          <cell r="CN319">
            <v>1</v>
          </cell>
          <cell r="CO319">
            <v>1</v>
          </cell>
          <cell r="CP319">
            <v>1</v>
          </cell>
          <cell r="CQ319">
            <v>1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1</v>
          </cell>
          <cell r="DD319">
            <v>1</v>
          </cell>
          <cell r="DE319">
            <v>1</v>
          </cell>
          <cell r="DF319">
            <v>0.42857142857142855</v>
          </cell>
          <cell r="DG319">
            <v>1</v>
          </cell>
          <cell r="DH319">
            <v>0</v>
          </cell>
          <cell r="DI319">
            <v>0</v>
          </cell>
          <cell r="DJ319">
            <v>0</v>
          </cell>
          <cell r="DK319">
            <v>1</v>
          </cell>
          <cell r="DL319">
            <v>1</v>
          </cell>
          <cell r="DM319">
            <v>1</v>
          </cell>
          <cell r="DN319">
            <v>0.5714285714285714</v>
          </cell>
          <cell r="DO319">
            <v>1</v>
          </cell>
          <cell r="DP319">
            <v>1</v>
          </cell>
          <cell r="DQ319">
            <v>1</v>
          </cell>
          <cell r="DR319">
            <v>1</v>
          </cell>
          <cell r="DS319">
            <v>1</v>
          </cell>
          <cell r="DT319">
            <v>1</v>
          </cell>
          <cell r="DU319">
            <v>1</v>
          </cell>
          <cell r="DV319">
            <v>1</v>
          </cell>
          <cell r="DW319">
            <v>1</v>
          </cell>
          <cell r="DX319">
            <v>1</v>
          </cell>
          <cell r="DY319">
            <v>1</v>
          </cell>
          <cell r="DZ319">
            <v>1</v>
          </cell>
          <cell r="EA319">
            <v>1</v>
          </cell>
          <cell r="EB319">
            <v>1</v>
          </cell>
          <cell r="EC319">
            <v>1</v>
          </cell>
          <cell r="ED319">
            <v>1</v>
          </cell>
          <cell r="EE319">
            <v>1</v>
          </cell>
          <cell r="EF319">
            <v>1</v>
          </cell>
          <cell r="EG319">
            <v>1</v>
          </cell>
          <cell r="EH319">
            <v>1</v>
          </cell>
          <cell r="EI319">
            <v>1</v>
          </cell>
          <cell r="EJ319">
            <v>1</v>
          </cell>
          <cell r="EK319">
            <v>1</v>
          </cell>
          <cell r="EL319">
            <v>1</v>
          </cell>
          <cell r="EM319">
            <v>1</v>
          </cell>
          <cell r="EN319">
            <v>1</v>
          </cell>
          <cell r="EO319">
            <v>1</v>
          </cell>
          <cell r="EP319">
            <v>1</v>
          </cell>
          <cell r="EQ319">
            <v>1</v>
          </cell>
          <cell r="ER319">
            <v>1</v>
          </cell>
          <cell r="ES319">
            <v>1</v>
          </cell>
          <cell r="ET319">
            <v>1</v>
          </cell>
          <cell r="EU319">
            <v>1</v>
          </cell>
          <cell r="EV319">
            <v>1</v>
          </cell>
          <cell r="EW319">
            <v>1</v>
          </cell>
          <cell r="EX319">
            <v>1</v>
          </cell>
          <cell r="EY319">
            <v>1</v>
          </cell>
          <cell r="EZ319">
            <v>1</v>
          </cell>
          <cell r="FA319">
            <v>1</v>
          </cell>
          <cell r="FB319">
            <v>1</v>
          </cell>
          <cell r="FC319">
            <v>1</v>
          </cell>
          <cell r="FD319">
            <v>1</v>
          </cell>
          <cell r="FE319">
            <v>1</v>
          </cell>
          <cell r="FF319">
            <v>1</v>
          </cell>
          <cell r="FG319">
            <v>1</v>
          </cell>
          <cell r="FH319">
            <v>1</v>
          </cell>
          <cell r="FI319">
            <v>1</v>
          </cell>
          <cell r="FJ319">
            <v>1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3</v>
          </cell>
          <cell r="CF322">
            <v>3</v>
          </cell>
          <cell r="CG322">
            <v>3</v>
          </cell>
          <cell r="CH322">
            <v>1.2857142857142858</v>
          </cell>
          <cell r="CI322">
            <v>3</v>
          </cell>
          <cell r="CJ322">
            <v>3</v>
          </cell>
          <cell r="CK322">
            <v>3</v>
          </cell>
          <cell r="CL322">
            <v>3</v>
          </cell>
          <cell r="CM322">
            <v>3</v>
          </cell>
          <cell r="CN322">
            <v>3</v>
          </cell>
          <cell r="CO322">
            <v>4</v>
          </cell>
          <cell r="CP322">
            <v>3.1428571428571428</v>
          </cell>
          <cell r="CQ322">
            <v>4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3</v>
          </cell>
          <cell r="DD322">
            <v>3</v>
          </cell>
          <cell r="DE322">
            <v>3</v>
          </cell>
          <cell r="DF322">
            <v>1.2857142857142858</v>
          </cell>
          <cell r="DG322">
            <v>0</v>
          </cell>
          <cell r="DH322">
            <v>3</v>
          </cell>
          <cell r="DI322">
            <v>3</v>
          </cell>
          <cell r="DJ322">
            <v>3</v>
          </cell>
          <cell r="DK322">
            <v>3</v>
          </cell>
          <cell r="DL322">
            <v>3</v>
          </cell>
          <cell r="DM322">
            <v>3</v>
          </cell>
          <cell r="DN322">
            <v>2.5714285714285716</v>
          </cell>
          <cell r="DO322">
            <v>3</v>
          </cell>
          <cell r="DP322">
            <v>3</v>
          </cell>
          <cell r="DQ322">
            <v>3</v>
          </cell>
          <cell r="DR322">
            <v>3</v>
          </cell>
          <cell r="DS322">
            <v>3</v>
          </cell>
          <cell r="DT322">
            <v>3</v>
          </cell>
          <cell r="DU322">
            <v>3</v>
          </cell>
          <cell r="DV322">
            <v>3</v>
          </cell>
          <cell r="DW322">
            <v>3</v>
          </cell>
          <cell r="DX322">
            <v>3</v>
          </cell>
          <cell r="DY322">
            <v>3</v>
          </cell>
          <cell r="DZ322">
            <v>3</v>
          </cell>
          <cell r="EA322">
            <v>3</v>
          </cell>
          <cell r="EB322">
            <v>3</v>
          </cell>
          <cell r="EC322">
            <v>3</v>
          </cell>
          <cell r="ED322">
            <v>3</v>
          </cell>
          <cell r="EE322">
            <v>3</v>
          </cell>
          <cell r="EF322">
            <v>3</v>
          </cell>
          <cell r="EG322">
            <v>3</v>
          </cell>
          <cell r="EH322">
            <v>3</v>
          </cell>
          <cell r="EI322">
            <v>3</v>
          </cell>
          <cell r="EJ322">
            <v>3</v>
          </cell>
          <cell r="EK322">
            <v>3</v>
          </cell>
          <cell r="EL322">
            <v>3</v>
          </cell>
          <cell r="EM322">
            <v>3</v>
          </cell>
          <cell r="EN322">
            <v>3</v>
          </cell>
          <cell r="EO322">
            <v>3</v>
          </cell>
          <cell r="EP322">
            <v>3</v>
          </cell>
          <cell r="EQ322">
            <v>3</v>
          </cell>
          <cell r="ER322">
            <v>3</v>
          </cell>
          <cell r="ES322">
            <v>3</v>
          </cell>
          <cell r="ET322">
            <v>3</v>
          </cell>
          <cell r="EU322">
            <v>3</v>
          </cell>
          <cell r="EV322">
            <v>3</v>
          </cell>
          <cell r="EW322">
            <v>3</v>
          </cell>
          <cell r="EX322">
            <v>3</v>
          </cell>
          <cell r="EY322">
            <v>3</v>
          </cell>
          <cell r="EZ322">
            <v>3</v>
          </cell>
          <cell r="FA322">
            <v>3</v>
          </cell>
          <cell r="FB322">
            <v>3</v>
          </cell>
          <cell r="FC322">
            <v>3</v>
          </cell>
          <cell r="FD322">
            <v>3</v>
          </cell>
          <cell r="FE322">
            <v>3</v>
          </cell>
          <cell r="FF322">
            <v>3</v>
          </cell>
          <cell r="FG322">
            <v>3</v>
          </cell>
          <cell r="FH322">
            <v>3</v>
          </cell>
          <cell r="FI322">
            <v>3</v>
          </cell>
          <cell r="FJ322">
            <v>3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2</v>
          </cell>
          <cell r="CD323">
            <v>2</v>
          </cell>
          <cell r="CE323">
            <v>1</v>
          </cell>
          <cell r="CF323">
            <v>0</v>
          </cell>
          <cell r="CG323">
            <v>0</v>
          </cell>
          <cell r="CH323">
            <v>0.7142857142857143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1</v>
          </cell>
          <cell r="CU323">
            <v>1</v>
          </cell>
          <cell r="CV323">
            <v>0</v>
          </cell>
          <cell r="CW323">
            <v>0</v>
          </cell>
          <cell r="CX323">
            <v>0.2857142857142857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2</v>
          </cell>
          <cell r="DD323">
            <v>2</v>
          </cell>
          <cell r="DE323">
            <v>2</v>
          </cell>
          <cell r="DF323">
            <v>0.8571428571428571</v>
          </cell>
          <cell r="DG323">
            <v>0</v>
          </cell>
          <cell r="DH323">
            <v>2</v>
          </cell>
          <cell r="DI323">
            <v>2</v>
          </cell>
          <cell r="DJ323">
            <v>2</v>
          </cell>
          <cell r="DK323">
            <v>2</v>
          </cell>
          <cell r="DL323">
            <v>2</v>
          </cell>
          <cell r="DM323">
            <v>1</v>
          </cell>
          <cell r="DN323">
            <v>1.5714285714285714</v>
          </cell>
          <cell r="DO323">
            <v>2</v>
          </cell>
          <cell r="DP323">
            <v>2</v>
          </cell>
          <cell r="DQ323">
            <v>2</v>
          </cell>
          <cell r="DR323">
            <v>2</v>
          </cell>
          <cell r="DS323">
            <v>2</v>
          </cell>
          <cell r="DT323">
            <v>1</v>
          </cell>
          <cell r="DU323">
            <v>1</v>
          </cell>
          <cell r="DV323">
            <v>1.7142857142857142</v>
          </cell>
          <cell r="DW323">
            <v>2</v>
          </cell>
          <cell r="DX323">
            <v>2</v>
          </cell>
          <cell r="DY323">
            <v>1</v>
          </cell>
          <cell r="DZ323">
            <v>1</v>
          </cell>
          <cell r="EA323">
            <v>1</v>
          </cell>
          <cell r="EB323">
            <v>2</v>
          </cell>
          <cell r="EC323">
            <v>2</v>
          </cell>
          <cell r="ED323">
            <v>1.5714285714285714</v>
          </cell>
          <cell r="EE323">
            <v>1</v>
          </cell>
          <cell r="EF323">
            <v>1</v>
          </cell>
          <cell r="EG323">
            <v>1</v>
          </cell>
          <cell r="EH323">
            <v>1</v>
          </cell>
          <cell r="EI323">
            <v>1</v>
          </cell>
          <cell r="EJ323">
            <v>1</v>
          </cell>
          <cell r="EK323">
            <v>1</v>
          </cell>
          <cell r="EL323">
            <v>1</v>
          </cell>
          <cell r="EM323">
            <v>1</v>
          </cell>
          <cell r="EN323">
            <v>1</v>
          </cell>
          <cell r="EO323">
            <v>1</v>
          </cell>
          <cell r="EP323">
            <v>1</v>
          </cell>
          <cell r="EQ323">
            <v>2</v>
          </cell>
          <cell r="ER323">
            <v>2</v>
          </cell>
          <cell r="ES323">
            <v>1</v>
          </cell>
          <cell r="ET323">
            <v>1.2857142857142858</v>
          </cell>
          <cell r="EU323">
            <v>2</v>
          </cell>
          <cell r="EV323">
            <v>2</v>
          </cell>
          <cell r="EW323">
            <v>2</v>
          </cell>
          <cell r="EX323">
            <v>1</v>
          </cell>
          <cell r="EY323">
            <v>1</v>
          </cell>
          <cell r="EZ323">
            <v>1</v>
          </cell>
          <cell r="FA323">
            <v>1</v>
          </cell>
          <cell r="FB323">
            <v>1.4285714285714286</v>
          </cell>
          <cell r="FC323">
            <v>1</v>
          </cell>
          <cell r="FD323">
            <v>1</v>
          </cell>
          <cell r="FE323">
            <v>1</v>
          </cell>
          <cell r="FF323">
            <v>1</v>
          </cell>
          <cell r="FG323">
            <v>1</v>
          </cell>
          <cell r="FH323">
            <v>1</v>
          </cell>
          <cell r="FI323">
            <v>1</v>
          </cell>
          <cell r="FJ323">
            <v>1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1</v>
          </cell>
          <cell r="BW324">
            <v>1</v>
          </cell>
          <cell r="BX324">
            <v>0</v>
          </cell>
          <cell r="BY324">
            <v>0</v>
          </cell>
          <cell r="BZ324">
            <v>0.2857142857142857</v>
          </cell>
          <cell r="CA324">
            <v>0</v>
          </cell>
          <cell r="CB324">
            <v>0</v>
          </cell>
          <cell r="CC324">
            <v>1</v>
          </cell>
          <cell r="CD324">
            <v>1</v>
          </cell>
          <cell r="CE324">
            <v>1</v>
          </cell>
          <cell r="CF324">
            <v>0</v>
          </cell>
          <cell r="CG324">
            <v>0</v>
          </cell>
          <cell r="CH324">
            <v>0.42857142857142855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1</v>
          </cell>
          <cell r="CT324">
            <v>0</v>
          </cell>
          <cell r="CU324">
            <v>0</v>
          </cell>
          <cell r="CV324">
            <v>1</v>
          </cell>
          <cell r="CW324">
            <v>1</v>
          </cell>
          <cell r="CX324">
            <v>0.42857142857142855</v>
          </cell>
          <cell r="CY324">
            <v>1</v>
          </cell>
          <cell r="CZ324">
            <v>1</v>
          </cell>
          <cell r="DA324">
            <v>1</v>
          </cell>
          <cell r="DB324">
            <v>1</v>
          </cell>
          <cell r="DC324">
            <v>1</v>
          </cell>
          <cell r="DD324">
            <v>1</v>
          </cell>
          <cell r="DE324">
            <v>0</v>
          </cell>
          <cell r="DF324">
            <v>0.8571428571428571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1</v>
          </cell>
          <cell r="DP324">
            <v>1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0.2857142857142857</v>
          </cell>
          <cell r="DW324">
            <v>1</v>
          </cell>
          <cell r="DX324">
            <v>1</v>
          </cell>
          <cell r="DY324">
            <v>1</v>
          </cell>
          <cell r="DZ324">
            <v>1</v>
          </cell>
          <cell r="EA324">
            <v>1</v>
          </cell>
          <cell r="EB324">
            <v>1</v>
          </cell>
          <cell r="EC324">
            <v>1</v>
          </cell>
          <cell r="ED324">
            <v>1</v>
          </cell>
          <cell r="EE324">
            <v>1</v>
          </cell>
          <cell r="EF324">
            <v>1</v>
          </cell>
          <cell r="EG324">
            <v>1</v>
          </cell>
          <cell r="EH324">
            <v>1</v>
          </cell>
          <cell r="EI324">
            <v>1</v>
          </cell>
          <cell r="EJ324">
            <v>0</v>
          </cell>
          <cell r="EK324">
            <v>0</v>
          </cell>
          <cell r="EL324">
            <v>0.7142857142857143</v>
          </cell>
          <cell r="EM324">
            <v>1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  <cell r="ET324">
            <v>0.14285714285714285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2</v>
          </cell>
          <cell r="CE326">
            <v>1</v>
          </cell>
          <cell r="CF326">
            <v>2</v>
          </cell>
          <cell r="CG326">
            <v>2</v>
          </cell>
          <cell r="CH326">
            <v>1</v>
          </cell>
          <cell r="CI326">
            <v>2</v>
          </cell>
          <cell r="CJ326">
            <v>2</v>
          </cell>
          <cell r="CK326">
            <v>2</v>
          </cell>
          <cell r="CL326">
            <v>2</v>
          </cell>
          <cell r="CM326">
            <v>2</v>
          </cell>
          <cell r="CN326">
            <v>2</v>
          </cell>
          <cell r="CO326">
            <v>2</v>
          </cell>
          <cell r="CP326">
            <v>2</v>
          </cell>
          <cell r="CQ326">
            <v>2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0.2857142857142857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2</v>
          </cell>
          <cell r="DD326">
            <v>2</v>
          </cell>
          <cell r="DE326">
            <v>2</v>
          </cell>
          <cell r="DF326">
            <v>0.8571428571428571</v>
          </cell>
          <cell r="DG326">
            <v>2</v>
          </cell>
          <cell r="DH326">
            <v>2</v>
          </cell>
          <cell r="DI326">
            <v>2</v>
          </cell>
          <cell r="DJ326">
            <v>2</v>
          </cell>
          <cell r="DK326">
            <v>2</v>
          </cell>
          <cell r="DL326">
            <v>2</v>
          </cell>
          <cell r="DM326">
            <v>2</v>
          </cell>
          <cell r="DN326">
            <v>2</v>
          </cell>
          <cell r="DO326">
            <v>2</v>
          </cell>
          <cell r="DP326">
            <v>2</v>
          </cell>
          <cell r="DQ326">
            <v>2</v>
          </cell>
          <cell r="DR326">
            <v>2</v>
          </cell>
          <cell r="DS326">
            <v>2</v>
          </cell>
          <cell r="DT326">
            <v>2</v>
          </cell>
          <cell r="DU326">
            <v>2</v>
          </cell>
          <cell r="DV326">
            <v>2</v>
          </cell>
          <cell r="DW326">
            <v>2</v>
          </cell>
          <cell r="DX326">
            <v>2</v>
          </cell>
          <cell r="DY326">
            <v>2</v>
          </cell>
          <cell r="DZ326">
            <v>2</v>
          </cell>
          <cell r="EA326">
            <v>2</v>
          </cell>
          <cell r="EB326">
            <v>2</v>
          </cell>
          <cell r="EC326">
            <v>2</v>
          </cell>
          <cell r="ED326">
            <v>2</v>
          </cell>
          <cell r="EE326">
            <v>2</v>
          </cell>
          <cell r="EF326">
            <v>2</v>
          </cell>
          <cell r="EG326">
            <v>2</v>
          </cell>
          <cell r="EH326">
            <v>2</v>
          </cell>
          <cell r="EI326">
            <v>2</v>
          </cell>
          <cell r="EJ326">
            <v>2</v>
          </cell>
          <cell r="EK326">
            <v>2</v>
          </cell>
          <cell r="EL326">
            <v>2</v>
          </cell>
          <cell r="EM326">
            <v>2</v>
          </cell>
          <cell r="EN326">
            <v>2</v>
          </cell>
          <cell r="EO326">
            <v>2</v>
          </cell>
          <cell r="EP326">
            <v>2</v>
          </cell>
          <cell r="EQ326">
            <v>2</v>
          </cell>
          <cell r="ER326">
            <v>2</v>
          </cell>
          <cell r="ES326">
            <v>2</v>
          </cell>
          <cell r="ET326">
            <v>2</v>
          </cell>
          <cell r="EU326">
            <v>2</v>
          </cell>
          <cell r="EV326">
            <v>2</v>
          </cell>
          <cell r="EW326">
            <v>2</v>
          </cell>
          <cell r="EX326">
            <v>2</v>
          </cell>
          <cell r="EY326">
            <v>2</v>
          </cell>
          <cell r="EZ326">
            <v>2</v>
          </cell>
          <cell r="FA326">
            <v>2</v>
          </cell>
          <cell r="FB326">
            <v>2</v>
          </cell>
          <cell r="FC326">
            <v>2</v>
          </cell>
          <cell r="FD326">
            <v>2</v>
          </cell>
          <cell r="FE326">
            <v>2</v>
          </cell>
          <cell r="FF326">
            <v>2</v>
          </cell>
          <cell r="FG326">
            <v>2</v>
          </cell>
          <cell r="FH326">
            <v>2</v>
          </cell>
          <cell r="FI326">
            <v>2</v>
          </cell>
          <cell r="FJ326">
            <v>2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4</v>
          </cell>
          <cell r="CD328">
            <v>5</v>
          </cell>
          <cell r="CE328">
            <v>5</v>
          </cell>
          <cell r="CF328">
            <v>5</v>
          </cell>
          <cell r="CG328">
            <v>5</v>
          </cell>
          <cell r="CH328">
            <v>3.4285714285714284</v>
          </cell>
          <cell r="CI328">
            <v>5</v>
          </cell>
          <cell r="CJ328">
            <v>5</v>
          </cell>
          <cell r="CK328">
            <v>5</v>
          </cell>
          <cell r="CL328">
            <v>5</v>
          </cell>
          <cell r="CM328">
            <v>5</v>
          </cell>
          <cell r="CN328">
            <v>5</v>
          </cell>
          <cell r="CO328">
            <v>0</v>
          </cell>
          <cell r="CP328">
            <v>4.2857142857142856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4</v>
          </cell>
          <cell r="CD329">
            <v>4</v>
          </cell>
          <cell r="CE329">
            <v>4</v>
          </cell>
          <cell r="CF329">
            <v>5</v>
          </cell>
          <cell r="CG329">
            <v>5</v>
          </cell>
          <cell r="CH329">
            <v>3.1428571428571428</v>
          </cell>
          <cell r="CI329">
            <v>5</v>
          </cell>
          <cell r="CJ329">
            <v>5</v>
          </cell>
          <cell r="CK329">
            <v>5</v>
          </cell>
          <cell r="CL329">
            <v>5</v>
          </cell>
          <cell r="CM329">
            <v>5</v>
          </cell>
          <cell r="CN329">
            <v>5</v>
          </cell>
          <cell r="CO329">
            <v>0</v>
          </cell>
          <cell r="CP329">
            <v>4.2857142857142856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1</v>
          </cell>
          <cell r="AZ331">
            <v>1</v>
          </cell>
          <cell r="BA331">
            <v>1</v>
          </cell>
          <cell r="BB331">
            <v>0.42857142857142855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1</v>
          </cell>
          <cell r="BL331">
            <v>1</v>
          </cell>
          <cell r="BM331">
            <v>1</v>
          </cell>
          <cell r="BN331">
            <v>1</v>
          </cell>
          <cell r="BO331">
            <v>1</v>
          </cell>
          <cell r="BP331">
            <v>0</v>
          </cell>
          <cell r="BQ331">
            <v>0</v>
          </cell>
          <cell r="BR331">
            <v>0.7142857142857143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4</v>
          </cell>
          <cell r="CD331">
            <v>4</v>
          </cell>
          <cell r="CE331">
            <v>4</v>
          </cell>
          <cell r="CF331">
            <v>2</v>
          </cell>
          <cell r="CG331">
            <v>3</v>
          </cell>
          <cell r="CH331">
            <v>2.4285714285714284</v>
          </cell>
          <cell r="CI331">
            <v>3</v>
          </cell>
          <cell r="CJ331">
            <v>3</v>
          </cell>
          <cell r="CK331">
            <v>3</v>
          </cell>
          <cell r="CL331">
            <v>3</v>
          </cell>
          <cell r="CM331">
            <v>0</v>
          </cell>
          <cell r="CN331">
            <v>0</v>
          </cell>
          <cell r="CO331">
            <v>0</v>
          </cell>
          <cell r="CP331">
            <v>1.7142857142857142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2</v>
          </cell>
          <cell r="DD331">
            <v>2</v>
          </cell>
          <cell r="DE331">
            <v>3</v>
          </cell>
          <cell r="DF331">
            <v>1</v>
          </cell>
          <cell r="DG331">
            <v>3</v>
          </cell>
          <cell r="DH331">
            <v>3</v>
          </cell>
          <cell r="DI331">
            <v>3</v>
          </cell>
          <cell r="DJ331">
            <v>3</v>
          </cell>
          <cell r="DK331">
            <v>3</v>
          </cell>
          <cell r="DL331">
            <v>0</v>
          </cell>
          <cell r="DM331">
            <v>4</v>
          </cell>
          <cell r="DN331">
            <v>2.7142857142857144</v>
          </cell>
          <cell r="DO331">
            <v>4</v>
          </cell>
          <cell r="DP331">
            <v>4</v>
          </cell>
          <cell r="DQ331">
            <v>4</v>
          </cell>
          <cell r="DR331">
            <v>4</v>
          </cell>
          <cell r="DS331">
            <v>4</v>
          </cell>
          <cell r="DT331">
            <v>4</v>
          </cell>
          <cell r="DU331">
            <v>4</v>
          </cell>
          <cell r="DV331">
            <v>4</v>
          </cell>
          <cell r="DW331">
            <v>4</v>
          </cell>
          <cell r="DX331">
            <v>4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1.1428571428571428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2</v>
          </cell>
          <cell r="BA332">
            <v>2</v>
          </cell>
          <cell r="BB332">
            <v>0.5714285714285714</v>
          </cell>
          <cell r="BC332">
            <v>2</v>
          </cell>
          <cell r="BD332">
            <v>2</v>
          </cell>
          <cell r="BE332">
            <v>2</v>
          </cell>
          <cell r="BF332">
            <v>2</v>
          </cell>
          <cell r="BG332">
            <v>2</v>
          </cell>
          <cell r="BH332">
            <v>2</v>
          </cell>
          <cell r="BI332">
            <v>2</v>
          </cell>
          <cell r="BJ332">
            <v>2</v>
          </cell>
          <cell r="BK332">
            <v>2</v>
          </cell>
          <cell r="BL332">
            <v>2</v>
          </cell>
          <cell r="BM332">
            <v>2</v>
          </cell>
          <cell r="BN332">
            <v>2</v>
          </cell>
          <cell r="BO332">
            <v>2</v>
          </cell>
          <cell r="BP332">
            <v>2</v>
          </cell>
          <cell r="BQ332">
            <v>2</v>
          </cell>
          <cell r="BR332">
            <v>2</v>
          </cell>
          <cell r="BS332">
            <v>2</v>
          </cell>
          <cell r="BT332">
            <v>2</v>
          </cell>
          <cell r="BU332">
            <v>2</v>
          </cell>
          <cell r="BV332">
            <v>2</v>
          </cell>
          <cell r="BW332">
            <v>0</v>
          </cell>
          <cell r="BX332">
            <v>0</v>
          </cell>
          <cell r="BY332">
            <v>0</v>
          </cell>
          <cell r="BZ332">
            <v>1.1428571428571428</v>
          </cell>
          <cell r="CA332">
            <v>0</v>
          </cell>
          <cell r="CB332">
            <v>0</v>
          </cell>
          <cell r="CC332">
            <v>0</v>
          </cell>
          <cell r="CD332">
            <v>4</v>
          </cell>
          <cell r="CE332">
            <v>4</v>
          </cell>
          <cell r="CF332">
            <v>4</v>
          </cell>
          <cell r="CG332">
            <v>4</v>
          </cell>
          <cell r="CH332">
            <v>2.2857142857142856</v>
          </cell>
          <cell r="CI332">
            <v>4</v>
          </cell>
          <cell r="CJ332">
            <v>4</v>
          </cell>
          <cell r="CK332">
            <v>4</v>
          </cell>
          <cell r="CL332">
            <v>4</v>
          </cell>
          <cell r="CM332">
            <v>4</v>
          </cell>
          <cell r="CN332">
            <v>4</v>
          </cell>
          <cell r="CO332">
            <v>0</v>
          </cell>
          <cell r="CP332">
            <v>3.4285714285714284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4</v>
          </cell>
          <cell r="DD332">
            <v>4</v>
          </cell>
          <cell r="DE332">
            <v>4</v>
          </cell>
          <cell r="DF332">
            <v>1.7142857142857142</v>
          </cell>
          <cell r="DG332">
            <v>4</v>
          </cell>
          <cell r="DH332">
            <v>4</v>
          </cell>
          <cell r="DI332">
            <v>4</v>
          </cell>
          <cell r="DJ332">
            <v>4</v>
          </cell>
          <cell r="DK332">
            <v>4</v>
          </cell>
          <cell r="DL332">
            <v>4</v>
          </cell>
          <cell r="DM332">
            <v>4</v>
          </cell>
          <cell r="DN332">
            <v>4</v>
          </cell>
          <cell r="DO332">
            <v>4</v>
          </cell>
          <cell r="DP332">
            <v>4</v>
          </cell>
          <cell r="DQ332">
            <v>4</v>
          </cell>
          <cell r="DR332">
            <v>4</v>
          </cell>
          <cell r="DS332">
            <v>4</v>
          </cell>
          <cell r="DT332">
            <v>4</v>
          </cell>
          <cell r="DU332">
            <v>4</v>
          </cell>
          <cell r="DV332">
            <v>4</v>
          </cell>
          <cell r="DW332">
            <v>4</v>
          </cell>
          <cell r="DX332">
            <v>4</v>
          </cell>
          <cell r="DY332">
            <v>4</v>
          </cell>
          <cell r="DZ332">
            <v>4</v>
          </cell>
          <cell r="EA332">
            <v>4</v>
          </cell>
          <cell r="EB332">
            <v>4</v>
          </cell>
          <cell r="EC332">
            <v>4</v>
          </cell>
          <cell r="ED332">
            <v>4</v>
          </cell>
          <cell r="EE332">
            <v>4</v>
          </cell>
          <cell r="EF332">
            <v>4</v>
          </cell>
          <cell r="EG332">
            <v>4</v>
          </cell>
          <cell r="EH332">
            <v>4</v>
          </cell>
          <cell r="EI332">
            <v>4</v>
          </cell>
          <cell r="EJ332">
            <v>4</v>
          </cell>
          <cell r="EK332">
            <v>4</v>
          </cell>
          <cell r="EL332">
            <v>4</v>
          </cell>
          <cell r="EM332">
            <v>4</v>
          </cell>
          <cell r="EN332">
            <v>4</v>
          </cell>
          <cell r="EO332">
            <v>4</v>
          </cell>
          <cell r="EP332">
            <v>4</v>
          </cell>
          <cell r="EQ332">
            <v>4</v>
          </cell>
          <cell r="ER332">
            <v>4</v>
          </cell>
          <cell r="ES332">
            <v>4</v>
          </cell>
          <cell r="ET332">
            <v>4</v>
          </cell>
          <cell r="EU332">
            <v>4</v>
          </cell>
          <cell r="EV332">
            <v>4</v>
          </cell>
          <cell r="EW332">
            <v>4</v>
          </cell>
          <cell r="EX332">
            <v>4</v>
          </cell>
          <cell r="EY332">
            <v>4</v>
          </cell>
          <cell r="EZ332">
            <v>4</v>
          </cell>
          <cell r="FA332">
            <v>4</v>
          </cell>
          <cell r="FB332">
            <v>4</v>
          </cell>
          <cell r="FC332">
            <v>4</v>
          </cell>
          <cell r="FD332">
            <v>4</v>
          </cell>
          <cell r="FE332">
            <v>4</v>
          </cell>
          <cell r="FF332">
            <v>4</v>
          </cell>
          <cell r="FG332">
            <v>4</v>
          </cell>
          <cell r="FH332">
            <v>4</v>
          </cell>
          <cell r="FI332">
            <v>4</v>
          </cell>
          <cell r="FJ332">
            <v>4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1</v>
          </cell>
          <cell r="BL335">
            <v>1</v>
          </cell>
          <cell r="BM335">
            <v>1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0.42857142857142855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7</v>
          </cell>
          <cell r="CD335">
            <v>10</v>
          </cell>
          <cell r="CE335">
            <v>8</v>
          </cell>
          <cell r="CF335">
            <v>8</v>
          </cell>
          <cell r="CG335">
            <v>7</v>
          </cell>
          <cell r="CH335">
            <v>5.7142857142857144</v>
          </cell>
          <cell r="CI335">
            <v>7</v>
          </cell>
          <cell r="CJ335">
            <v>6</v>
          </cell>
          <cell r="CK335">
            <v>5</v>
          </cell>
          <cell r="CL335">
            <v>5</v>
          </cell>
          <cell r="CM335">
            <v>0</v>
          </cell>
          <cell r="CN335">
            <v>0</v>
          </cell>
          <cell r="CO335">
            <v>0</v>
          </cell>
          <cell r="CP335">
            <v>3.2857142857142856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1</v>
          </cell>
          <cell r="EG335">
            <v>1</v>
          </cell>
          <cell r="EH335">
            <v>1</v>
          </cell>
          <cell r="EI335">
            <v>1</v>
          </cell>
          <cell r="EJ335">
            <v>0</v>
          </cell>
          <cell r="EK335">
            <v>0</v>
          </cell>
          <cell r="EL335">
            <v>0.5714285714285714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2</v>
          </cell>
          <cell r="CE336">
            <v>0</v>
          </cell>
          <cell r="CF336">
            <v>2</v>
          </cell>
          <cell r="CG336">
            <v>2</v>
          </cell>
          <cell r="CH336">
            <v>0.8571428571428571</v>
          </cell>
          <cell r="CI336">
            <v>2</v>
          </cell>
          <cell r="CJ336">
            <v>2</v>
          </cell>
          <cell r="CK336">
            <v>2</v>
          </cell>
          <cell r="CL336">
            <v>2</v>
          </cell>
          <cell r="CM336">
            <v>2</v>
          </cell>
          <cell r="CN336">
            <v>2</v>
          </cell>
          <cell r="CO336">
            <v>2</v>
          </cell>
          <cell r="CP336">
            <v>2</v>
          </cell>
          <cell r="CQ336">
            <v>2</v>
          </cell>
          <cell r="CR336">
            <v>2</v>
          </cell>
          <cell r="CS336">
            <v>2</v>
          </cell>
          <cell r="CT336">
            <v>2</v>
          </cell>
          <cell r="CU336">
            <v>2</v>
          </cell>
          <cell r="CV336">
            <v>2</v>
          </cell>
          <cell r="CW336">
            <v>2</v>
          </cell>
          <cell r="CX336">
            <v>2</v>
          </cell>
          <cell r="CY336">
            <v>2</v>
          </cell>
          <cell r="CZ336">
            <v>2</v>
          </cell>
          <cell r="DA336">
            <v>2</v>
          </cell>
          <cell r="DB336">
            <v>2</v>
          </cell>
          <cell r="DC336">
            <v>2</v>
          </cell>
          <cell r="DD336">
            <v>2</v>
          </cell>
          <cell r="DE336">
            <v>2</v>
          </cell>
          <cell r="DF336">
            <v>2</v>
          </cell>
          <cell r="DG336">
            <v>2</v>
          </cell>
          <cell r="DH336">
            <v>2</v>
          </cell>
          <cell r="DI336">
            <v>2</v>
          </cell>
          <cell r="DJ336">
            <v>2</v>
          </cell>
          <cell r="DK336">
            <v>2</v>
          </cell>
          <cell r="DL336">
            <v>2</v>
          </cell>
          <cell r="DM336">
            <v>2</v>
          </cell>
          <cell r="DN336">
            <v>2</v>
          </cell>
          <cell r="DO336">
            <v>2</v>
          </cell>
          <cell r="DP336">
            <v>2</v>
          </cell>
          <cell r="DQ336">
            <v>2</v>
          </cell>
          <cell r="DR336">
            <v>2</v>
          </cell>
          <cell r="DS336">
            <v>2</v>
          </cell>
          <cell r="DT336">
            <v>2</v>
          </cell>
          <cell r="DU336">
            <v>2</v>
          </cell>
          <cell r="DV336">
            <v>2</v>
          </cell>
          <cell r="DW336">
            <v>2</v>
          </cell>
          <cell r="DX336">
            <v>2</v>
          </cell>
          <cell r="DY336">
            <v>2</v>
          </cell>
          <cell r="DZ336">
            <v>2</v>
          </cell>
          <cell r="EA336">
            <v>2</v>
          </cell>
          <cell r="EB336">
            <v>2</v>
          </cell>
          <cell r="EC336">
            <v>2</v>
          </cell>
          <cell r="ED336">
            <v>2</v>
          </cell>
          <cell r="EE336">
            <v>2</v>
          </cell>
          <cell r="EF336">
            <v>2</v>
          </cell>
          <cell r="EG336">
            <v>2</v>
          </cell>
          <cell r="EH336">
            <v>2</v>
          </cell>
          <cell r="EI336">
            <v>2</v>
          </cell>
          <cell r="EJ336">
            <v>2</v>
          </cell>
          <cell r="EK336">
            <v>2</v>
          </cell>
          <cell r="EL336">
            <v>2</v>
          </cell>
          <cell r="EM336">
            <v>2</v>
          </cell>
          <cell r="EN336">
            <v>2</v>
          </cell>
          <cell r="EO336">
            <v>2</v>
          </cell>
          <cell r="EP336">
            <v>2</v>
          </cell>
          <cell r="EQ336">
            <v>2</v>
          </cell>
          <cell r="ER336">
            <v>2</v>
          </cell>
          <cell r="ES336">
            <v>2</v>
          </cell>
          <cell r="ET336">
            <v>2</v>
          </cell>
          <cell r="EU336">
            <v>2</v>
          </cell>
          <cell r="EV336">
            <v>2</v>
          </cell>
          <cell r="EW336">
            <v>2</v>
          </cell>
          <cell r="EX336">
            <v>2</v>
          </cell>
          <cell r="EY336">
            <v>2</v>
          </cell>
          <cell r="EZ336">
            <v>2</v>
          </cell>
          <cell r="FA336">
            <v>2</v>
          </cell>
          <cell r="FB336">
            <v>2</v>
          </cell>
          <cell r="FC336">
            <v>2</v>
          </cell>
          <cell r="FD336">
            <v>2</v>
          </cell>
          <cell r="FE336">
            <v>2</v>
          </cell>
          <cell r="FF336">
            <v>2</v>
          </cell>
          <cell r="FG336">
            <v>1</v>
          </cell>
          <cell r="FH336">
            <v>1</v>
          </cell>
          <cell r="FI336">
            <v>1</v>
          </cell>
          <cell r="FJ336">
            <v>1.5714285714285714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4</v>
          </cell>
          <cell r="BA341">
            <v>4</v>
          </cell>
          <cell r="BB341">
            <v>1.1428571428571428</v>
          </cell>
          <cell r="BC341">
            <v>3</v>
          </cell>
          <cell r="BD341">
            <v>3</v>
          </cell>
          <cell r="BE341">
            <v>3</v>
          </cell>
          <cell r="BF341">
            <v>3</v>
          </cell>
          <cell r="BG341">
            <v>3</v>
          </cell>
          <cell r="BH341">
            <v>3</v>
          </cell>
          <cell r="BI341">
            <v>3</v>
          </cell>
          <cell r="BJ341">
            <v>3</v>
          </cell>
          <cell r="BK341">
            <v>3</v>
          </cell>
          <cell r="BL341">
            <v>3</v>
          </cell>
          <cell r="BM341">
            <v>3</v>
          </cell>
          <cell r="BN341">
            <v>3</v>
          </cell>
          <cell r="BO341">
            <v>3</v>
          </cell>
          <cell r="BP341">
            <v>3</v>
          </cell>
          <cell r="BQ341">
            <v>3</v>
          </cell>
          <cell r="BR341">
            <v>3</v>
          </cell>
          <cell r="BS341">
            <v>3</v>
          </cell>
          <cell r="BT341">
            <v>3</v>
          </cell>
          <cell r="BU341">
            <v>3</v>
          </cell>
          <cell r="BV341">
            <v>3</v>
          </cell>
          <cell r="BW341">
            <v>0</v>
          </cell>
          <cell r="BX341">
            <v>0</v>
          </cell>
          <cell r="BY341">
            <v>0</v>
          </cell>
          <cell r="BZ341">
            <v>1.7142857142857142</v>
          </cell>
          <cell r="CA341">
            <v>0</v>
          </cell>
          <cell r="CB341">
            <v>0</v>
          </cell>
          <cell r="CC341">
            <v>0</v>
          </cell>
          <cell r="CD341">
            <v>1</v>
          </cell>
          <cell r="CE341">
            <v>1</v>
          </cell>
          <cell r="CF341">
            <v>0</v>
          </cell>
          <cell r="CG341">
            <v>0</v>
          </cell>
          <cell r="CH341">
            <v>0.2857142857142857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1</v>
          </cell>
          <cell r="U343">
            <v>2</v>
          </cell>
          <cell r="V343">
            <v>0.42857142857142855</v>
          </cell>
          <cell r="W343">
            <v>3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0.42857142857142855</v>
          </cell>
          <cell r="AE343">
            <v>0</v>
          </cell>
          <cell r="AF343">
            <v>1</v>
          </cell>
          <cell r="AG343">
            <v>4</v>
          </cell>
          <cell r="AH343">
            <v>5</v>
          </cell>
          <cell r="AI343">
            <v>2</v>
          </cell>
          <cell r="AJ343">
            <v>3</v>
          </cell>
          <cell r="AK343">
            <v>0</v>
          </cell>
          <cell r="AL343">
            <v>2.1428571428571428</v>
          </cell>
          <cell r="AM343">
            <v>5</v>
          </cell>
          <cell r="AN343">
            <v>1</v>
          </cell>
          <cell r="AO343">
            <v>1</v>
          </cell>
          <cell r="AP343">
            <v>2</v>
          </cell>
          <cell r="AQ343">
            <v>2</v>
          </cell>
          <cell r="AR343">
            <v>2</v>
          </cell>
          <cell r="AS343">
            <v>2</v>
          </cell>
          <cell r="AT343">
            <v>2.1428571428571428</v>
          </cell>
          <cell r="AU343">
            <v>2</v>
          </cell>
          <cell r="AV343">
            <v>2</v>
          </cell>
          <cell r="AW343">
            <v>2</v>
          </cell>
          <cell r="AX343">
            <v>2</v>
          </cell>
          <cell r="AY343">
            <v>10</v>
          </cell>
          <cell r="AZ343">
            <v>22</v>
          </cell>
          <cell r="BA343">
            <v>23</v>
          </cell>
          <cell r="BB343">
            <v>9</v>
          </cell>
          <cell r="BC343">
            <v>20</v>
          </cell>
          <cell r="BD343">
            <v>18</v>
          </cell>
          <cell r="BE343">
            <v>17</v>
          </cell>
          <cell r="BF343">
            <v>21</v>
          </cell>
          <cell r="BG343">
            <v>22</v>
          </cell>
          <cell r="BH343">
            <v>20</v>
          </cell>
          <cell r="BI343">
            <v>17</v>
          </cell>
          <cell r="BJ343">
            <v>19.285714285714285</v>
          </cell>
          <cell r="BK343">
            <v>28</v>
          </cell>
          <cell r="BL343">
            <v>25</v>
          </cell>
          <cell r="BM343">
            <v>25</v>
          </cell>
          <cell r="BN343">
            <v>24</v>
          </cell>
          <cell r="BO343">
            <v>24</v>
          </cell>
          <cell r="BP343">
            <v>21</v>
          </cell>
          <cell r="BQ343">
            <v>20</v>
          </cell>
          <cell r="BR343">
            <v>23.857142857142858</v>
          </cell>
          <cell r="BS343">
            <v>20</v>
          </cell>
          <cell r="BT343">
            <v>30</v>
          </cell>
          <cell r="BU343">
            <v>22</v>
          </cell>
          <cell r="BV343">
            <v>35</v>
          </cell>
          <cell r="BW343">
            <v>5</v>
          </cell>
          <cell r="BX343">
            <v>3</v>
          </cell>
          <cell r="BY343">
            <v>4</v>
          </cell>
          <cell r="BZ343">
            <v>17</v>
          </cell>
          <cell r="CA343">
            <v>4</v>
          </cell>
          <cell r="CB343">
            <v>4</v>
          </cell>
          <cell r="CC343">
            <v>41</v>
          </cell>
          <cell r="CD343">
            <v>53</v>
          </cell>
          <cell r="CE343">
            <v>53</v>
          </cell>
          <cell r="CF343">
            <v>42</v>
          </cell>
          <cell r="CG343">
            <v>44</v>
          </cell>
          <cell r="CH343">
            <v>34.428571428571431</v>
          </cell>
          <cell r="CI343">
            <v>46</v>
          </cell>
          <cell r="CJ343">
            <v>45</v>
          </cell>
          <cell r="CK343">
            <v>45</v>
          </cell>
          <cell r="CL343">
            <v>46</v>
          </cell>
          <cell r="CM343">
            <v>37</v>
          </cell>
          <cell r="CN343">
            <v>37</v>
          </cell>
          <cell r="CO343">
            <v>19</v>
          </cell>
          <cell r="CP343">
            <v>39.285714285714285</v>
          </cell>
          <cell r="CQ343">
            <v>21</v>
          </cell>
          <cell r="CR343">
            <v>16</v>
          </cell>
          <cell r="CS343">
            <v>13</v>
          </cell>
          <cell r="CT343">
            <v>13</v>
          </cell>
          <cell r="CU343">
            <v>18</v>
          </cell>
          <cell r="CV343">
            <v>14</v>
          </cell>
          <cell r="CW343">
            <v>14</v>
          </cell>
          <cell r="CX343">
            <v>15.571428571428571</v>
          </cell>
          <cell r="CY343">
            <v>14</v>
          </cell>
          <cell r="CZ343">
            <v>16</v>
          </cell>
          <cell r="DA343">
            <v>16</v>
          </cell>
          <cell r="DB343">
            <v>16</v>
          </cell>
          <cell r="DC343">
            <v>29</v>
          </cell>
          <cell r="DD343">
            <v>35</v>
          </cell>
          <cell r="DE343">
            <v>30</v>
          </cell>
          <cell r="DF343">
            <v>22.285714285714285</v>
          </cell>
          <cell r="DG343">
            <v>23</v>
          </cell>
          <cell r="DH343">
            <v>27</v>
          </cell>
          <cell r="DI343">
            <v>28</v>
          </cell>
          <cell r="DJ343">
            <v>28</v>
          </cell>
          <cell r="DK343">
            <v>29</v>
          </cell>
          <cell r="DL343">
            <v>25</v>
          </cell>
          <cell r="DM343">
            <v>29</v>
          </cell>
          <cell r="DN343">
            <v>27</v>
          </cell>
          <cell r="DO343">
            <v>34</v>
          </cell>
          <cell r="DP343">
            <v>33</v>
          </cell>
          <cell r="DQ343">
            <v>33</v>
          </cell>
          <cell r="DR343">
            <v>33</v>
          </cell>
          <cell r="DS343">
            <v>33</v>
          </cell>
          <cell r="DT343">
            <v>30</v>
          </cell>
          <cell r="DU343">
            <v>37</v>
          </cell>
          <cell r="DV343">
            <v>33.285714285714285</v>
          </cell>
          <cell r="DW343">
            <v>35</v>
          </cell>
          <cell r="DX343">
            <v>35</v>
          </cell>
          <cell r="DY343">
            <v>34</v>
          </cell>
          <cell r="DZ343">
            <v>33</v>
          </cell>
          <cell r="EA343">
            <v>32</v>
          </cell>
          <cell r="EB343">
            <v>34</v>
          </cell>
          <cell r="EC343">
            <v>26</v>
          </cell>
          <cell r="ED343">
            <v>32.714285714285715</v>
          </cell>
          <cell r="EE343">
            <v>33</v>
          </cell>
          <cell r="EF343">
            <v>30</v>
          </cell>
          <cell r="EG343">
            <v>33</v>
          </cell>
          <cell r="EH343">
            <v>33</v>
          </cell>
          <cell r="EI343">
            <v>33</v>
          </cell>
          <cell r="EJ343">
            <v>28</v>
          </cell>
          <cell r="EK343">
            <v>29</v>
          </cell>
          <cell r="EL343">
            <v>31.285714285714285</v>
          </cell>
          <cell r="EM343">
            <v>30</v>
          </cell>
          <cell r="EN343">
            <v>30</v>
          </cell>
          <cell r="EO343">
            <v>30</v>
          </cell>
          <cell r="EP343">
            <v>29</v>
          </cell>
          <cell r="EQ343">
            <v>30</v>
          </cell>
          <cell r="ER343">
            <v>34</v>
          </cell>
          <cell r="ES343">
            <v>33</v>
          </cell>
          <cell r="ET343">
            <v>30.857142857142858</v>
          </cell>
          <cell r="EU343">
            <v>33</v>
          </cell>
          <cell r="EV343">
            <v>34</v>
          </cell>
          <cell r="EW343">
            <v>32</v>
          </cell>
          <cell r="EX343">
            <v>30</v>
          </cell>
          <cell r="EY343">
            <v>32</v>
          </cell>
          <cell r="EZ343">
            <v>31</v>
          </cell>
          <cell r="FA343">
            <v>32</v>
          </cell>
          <cell r="FB343">
            <v>32</v>
          </cell>
          <cell r="FC343">
            <v>31</v>
          </cell>
          <cell r="FD343">
            <v>36</v>
          </cell>
          <cell r="FE343">
            <v>36</v>
          </cell>
          <cell r="FF343">
            <v>35</v>
          </cell>
          <cell r="FG343">
            <v>33</v>
          </cell>
          <cell r="FH343">
            <v>33</v>
          </cell>
          <cell r="FI343">
            <v>30</v>
          </cell>
          <cell r="FJ343">
            <v>33.428571428571431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1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EL193" t="e">
            <v>#DIV/0!</v>
          </cell>
          <cell r="EM193">
            <v>0</v>
          </cell>
          <cell r="ET193">
            <v>0</v>
          </cell>
          <cell r="EU193">
            <v>1</v>
          </cell>
          <cell r="EV193">
            <v>1</v>
          </cell>
          <cell r="EW193">
            <v>1</v>
          </cell>
          <cell r="EZ193">
            <v>1</v>
          </cell>
          <cell r="FA193">
            <v>1</v>
          </cell>
          <cell r="FB193">
            <v>1</v>
          </cell>
          <cell r="FC193">
            <v>0</v>
          </cell>
          <cell r="FD193">
            <v>1</v>
          </cell>
          <cell r="FE193">
            <v>1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0.2857142857142857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EL194" t="e">
            <v>#DIV/0!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EL195" t="e">
            <v>#DIV/0!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EL196" t="e">
            <v>#DIV/0!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EL197" t="e">
            <v>#DIV/0!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EL198" t="e">
            <v>#DIV/0!</v>
          </cell>
          <cell r="EM198">
            <v>0</v>
          </cell>
          <cell r="ET198">
            <v>0</v>
          </cell>
          <cell r="EU198">
            <v>1</v>
          </cell>
          <cell r="EV198">
            <v>1</v>
          </cell>
          <cell r="EW198">
            <v>1</v>
          </cell>
          <cell r="EZ198">
            <v>2</v>
          </cell>
          <cell r="FA198">
            <v>2</v>
          </cell>
          <cell r="FB198">
            <v>1.4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EL199" t="e">
            <v>#DIV/0!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EL200" t="e">
            <v>#DIV/0!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EL201" t="e">
            <v>#DIV/0!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EL202" t="e">
            <v>#DIV/0!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EL203" t="e">
            <v>#DIV/0!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EL204" t="e">
            <v>#DIV/0!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EL205" t="e">
            <v>#DIV/0!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EL206" t="e">
            <v>#DIV/0!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EL207" t="e">
            <v>#DIV/0!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EL208" t="e">
            <v>#DIV/0!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EL209" t="e">
            <v>#DIV/0!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1</v>
          </cell>
          <cell r="FD209">
            <v>1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0.2857142857142857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EL210" t="e">
            <v>#DIV/0!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1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0.14285714285714285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EL211" t="e">
            <v>#DIV/0!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EL212" t="e">
            <v>#DIV/0!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EL213" t="e">
            <v>#DIV/0!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EL214" t="e">
            <v>#DIV/0!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EL215" t="e">
            <v>#DIV/0!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EL216" t="e">
            <v>#DIV/0!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EL217" t="e">
            <v>#DIV/0!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EL218" t="e">
            <v>#DIV/0!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EL219" t="e">
            <v>#DIV/0!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EL220" t="e">
            <v>#DIV/0!</v>
          </cell>
          <cell r="EM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EL221" t="e">
            <v>#DIV/0!</v>
          </cell>
          <cell r="EM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Z221">
            <v>1</v>
          </cell>
          <cell r="FA221">
            <v>1</v>
          </cell>
          <cell r="FB221">
            <v>0.4</v>
          </cell>
          <cell r="FC221">
            <v>0</v>
          </cell>
          <cell r="FD221">
            <v>0</v>
          </cell>
          <cell r="FE221">
            <v>1</v>
          </cell>
          <cell r="FF221">
            <v>1</v>
          </cell>
          <cell r="FG221">
            <v>0</v>
          </cell>
          <cell r="FH221">
            <v>0</v>
          </cell>
          <cell r="FI221">
            <v>0</v>
          </cell>
          <cell r="FJ221">
            <v>0.2857142857142857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EL222" t="e">
            <v>#DIV/0!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EL223" t="e">
            <v>#DIV/0!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EL224" t="e">
            <v>#DIV/0!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EL225" t="e">
            <v>#DIV/0!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EL226" t="e">
            <v>#DIV/0!</v>
          </cell>
          <cell r="EM226">
            <v>0</v>
          </cell>
          <cell r="ET226">
            <v>0</v>
          </cell>
          <cell r="EU226">
            <v>0</v>
          </cell>
          <cell r="EV226">
            <v>1</v>
          </cell>
          <cell r="EW226">
            <v>1</v>
          </cell>
          <cell r="EZ226">
            <v>1</v>
          </cell>
          <cell r="FA226">
            <v>1</v>
          </cell>
          <cell r="FB226">
            <v>0.8</v>
          </cell>
          <cell r="FC226">
            <v>1</v>
          </cell>
          <cell r="FD226">
            <v>1</v>
          </cell>
          <cell r="FE226">
            <v>1</v>
          </cell>
          <cell r="FF226">
            <v>1</v>
          </cell>
          <cell r="FG226">
            <v>0</v>
          </cell>
          <cell r="FH226">
            <v>0</v>
          </cell>
          <cell r="FI226">
            <v>0</v>
          </cell>
          <cell r="FJ226">
            <v>0.5714285714285714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EL227" t="e">
            <v>#DIV/0!</v>
          </cell>
          <cell r="EM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1</v>
          </cell>
          <cell r="FG227">
            <v>1</v>
          </cell>
          <cell r="FH227">
            <v>1</v>
          </cell>
          <cell r="FI227">
            <v>1</v>
          </cell>
          <cell r="FJ227">
            <v>0.7142857142857143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EL228" t="e">
            <v>#DIV/0!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1</v>
          </cell>
          <cell r="FG228">
            <v>0</v>
          </cell>
          <cell r="FH228">
            <v>1</v>
          </cell>
          <cell r="FI228">
            <v>1</v>
          </cell>
          <cell r="FJ228">
            <v>0.42857142857142855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EL229" t="e">
            <v>#DIV/0!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0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0</v>
          </cell>
          <cell r="FJ229">
            <v>0.7142857142857143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EL230" t="e">
            <v>#DIV/0!</v>
          </cell>
          <cell r="EM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EL231" t="e">
            <v>#DIV/0!</v>
          </cell>
          <cell r="EM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EL232" t="e">
            <v>#DIV/0!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EL233" t="e">
            <v>#DIV/0!</v>
          </cell>
          <cell r="EM233">
            <v>0</v>
          </cell>
          <cell r="ET233">
            <v>0</v>
          </cell>
          <cell r="EU233">
            <v>1</v>
          </cell>
          <cell r="EV233">
            <v>1</v>
          </cell>
          <cell r="EW233">
            <v>1</v>
          </cell>
          <cell r="EZ233">
            <v>1</v>
          </cell>
          <cell r="FA233">
            <v>1</v>
          </cell>
          <cell r="FB233">
            <v>1</v>
          </cell>
          <cell r="FC233">
            <v>1</v>
          </cell>
          <cell r="FD233">
            <v>2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0.42857142857142855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EL234" t="e">
            <v>#DIV/0!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1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0.14285714285714285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EL235" t="e">
            <v>#DIV/0!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EL236" t="e">
            <v>#DIV/0!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EL237" t="e">
            <v>#DIV/0!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EL238" t="e">
            <v>#DIV/0!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EL239" t="e">
            <v>#DIV/0!</v>
          </cell>
          <cell r="EM239">
            <v>0</v>
          </cell>
          <cell r="ET239">
            <v>0</v>
          </cell>
          <cell r="EU239">
            <v>1</v>
          </cell>
          <cell r="EV239">
            <v>1</v>
          </cell>
          <cell r="EW239">
            <v>1</v>
          </cell>
          <cell r="EZ239">
            <v>0</v>
          </cell>
          <cell r="FA239">
            <v>0</v>
          </cell>
          <cell r="FB239">
            <v>0.6</v>
          </cell>
          <cell r="FC239">
            <v>1</v>
          </cell>
          <cell r="FD239">
            <v>1</v>
          </cell>
          <cell r="FE239">
            <v>1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0.42857142857142855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EL240" t="e">
            <v>#DIV/0!</v>
          </cell>
          <cell r="EM240">
            <v>0</v>
          </cell>
          <cell r="ET240">
            <v>0</v>
          </cell>
          <cell r="FB240" t="e">
            <v>#DIV/0!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6</v>
          </cell>
          <cell r="EV241">
            <v>7</v>
          </cell>
          <cell r="EW241">
            <v>7</v>
          </cell>
          <cell r="EX241">
            <v>0</v>
          </cell>
          <cell r="EY241">
            <v>0</v>
          </cell>
          <cell r="EZ241">
            <v>8</v>
          </cell>
          <cell r="FA241">
            <v>8</v>
          </cell>
          <cell r="FB241">
            <v>5.1428571428571432</v>
          </cell>
          <cell r="FC241">
            <v>4</v>
          </cell>
          <cell r="FD241">
            <v>10</v>
          </cell>
          <cell r="FE241">
            <v>5</v>
          </cell>
          <cell r="FF241">
            <v>5</v>
          </cell>
          <cell r="FG241">
            <v>2</v>
          </cell>
          <cell r="FH241">
            <v>3</v>
          </cell>
          <cell r="FI241">
            <v>2</v>
          </cell>
          <cell r="FJ241">
            <v>4.4285714285714288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0.14285714285714285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1</v>
          </cell>
          <cell r="FA247">
            <v>0</v>
          </cell>
          <cell r="FB247">
            <v>0.2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1</v>
          </cell>
          <cell r="FA292">
            <v>0</v>
          </cell>
          <cell r="FB292">
            <v>0.14285714285714285</v>
          </cell>
          <cell r="FC292">
            <v>1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0.14285714285714285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2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1</v>
          </cell>
          <cell r="P193">
            <v>1</v>
          </cell>
          <cell r="Q193">
            <v>1</v>
          </cell>
          <cell r="R193">
            <v>1</v>
          </cell>
          <cell r="S193">
            <v>1</v>
          </cell>
          <cell r="T193">
            <v>1</v>
          </cell>
          <cell r="U193">
            <v>1</v>
          </cell>
          <cell r="V193">
            <v>1</v>
          </cell>
          <cell r="W193">
            <v>1</v>
          </cell>
          <cell r="X193">
            <v>1</v>
          </cell>
          <cell r="Y193">
            <v>1</v>
          </cell>
          <cell r="Z193">
            <v>1</v>
          </cell>
          <cell r="AA193">
            <v>1</v>
          </cell>
          <cell r="AB193">
            <v>1</v>
          </cell>
          <cell r="AC193">
            <v>1</v>
          </cell>
          <cell r="AD193">
            <v>1</v>
          </cell>
          <cell r="AE193">
            <v>1</v>
          </cell>
          <cell r="AF193">
            <v>1</v>
          </cell>
          <cell r="AG193">
            <v>1</v>
          </cell>
          <cell r="AH193">
            <v>1</v>
          </cell>
          <cell r="AI193">
            <v>1</v>
          </cell>
          <cell r="AJ193">
            <v>1</v>
          </cell>
          <cell r="AK193">
            <v>1</v>
          </cell>
          <cell r="AL193">
            <v>1</v>
          </cell>
          <cell r="AM193">
            <v>1</v>
          </cell>
          <cell r="AN193">
            <v>1</v>
          </cell>
          <cell r="AO193">
            <v>1</v>
          </cell>
          <cell r="AP193">
            <v>1</v>
          </cell>
          <cell r="AQ193">
            <v>1</v>
          </cell>
          <cell r="AR193">
            <v>1</v>
          </cell>
          <cell r="AS193">
            <v>1</v>
          </cell>
          <cell r="AT193">
            <v>1</v>
          </cell>
          <cell r="AU193">
            <v>1</v>
          </cell>
          <cell r="AV193">
            <v>1</v>
          </cell>
          <cell r="AW193">
            <v>1</v>
          </cell>
          <cell r="AX193">
            <v>1</v>
          </cell>
          <cell r="AY193">
            <v>1</v>
          </cell>
          <cell r="AZ193">
            <v>1</v>
          </cell>
          <cell r="BA193">
            <v>1</v>
          </cell>
          <cell r="BB193">
            <v>1</v>
          </cell>
          <cell r="BC193">
            <v>1</v>
          </cell>
          <cell r="BD193">
            <v>1</v>
          </cell>
          <cell r="BE193">
            <v>1</v>
          </cell>
          <cell r="BF193">
            <v>1</v>
          </cell>
          <cell r="BG193">
            <v>1</v>
          </cell>
          <cell r="BH193">
            <v>2</v>
          </cell>
          <cell r="BI193">
            <v>1</v>
          </cell>
          <cell r="BJ193">
            <v>1.1428571428571428</v>
          </cell>
          <cell r="BK193">
            <v>1</v>
          </cell>
          <cell r="BL193">
            <v>1</v>
          </cell>
          <cell r="BM193">
            <v>1</v>
          </cell>
          <cell r="BN193">
            <v>1</v>
          </cell>
          <cell r="BO193">
            <v>1</v>
          </cell>
          <cell r="BP193">
            <v>1</v>
          </cell>
          <cell r="BQ193">
            <v>1</v>
          </cell>
          <cell r="BR193">
            <v>1</v>
          </cell>
          <cell r="BS193">
            <v>1</v>
          </cell>
          <cell r="BT193">
            <v>1</v>
          </cell>
          <cell r="BU193">
            <v>1</v>
          </cell>
          <cell r="BV193">
            <v>1</v>
          </cell>
          <cell r="BW193">
            <v>1</v>
          </cell>
          <cell r="BX193">
            <v>1</v>
          </cell>
          <cell r="BY193">
            <v>1</v>
          </cell>
          <cell r="BZ193">
            <v>1</v>
          </cell>
          <cell r="CA193">
            <v>1</v>
          </cell>
          <cell r="CB193">
            <v>1</v>
          </cell>
          <cell r="CC193">
            <v>1</v>
          </cell>
          <cell r="CD193">
            <v>1</v>
          </cell>
          <cell r="CE193">
            <v>1</v>
          </cell>
          <cell r="CF193">
            <v>1</v>
          </cell>
          <cell r="CG193">
            <v>1</v>
          </cell>
          <cell r="CH193">
            <v>1</v>
          </cell>
          <cell r="CI193">
            <v>1</v>
          </cell>
          <cell r="CJ193">
            <v>1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1</v>
          </cell>
          <cell r="CP193">
            <v>1</v>
          </cell>
          <cell r="CQ193">
            <v>1</v>
          </cell>
          <cell r="CR193">
            <v>1</v>
          </cell>
          <cell r="CS193">
            <v>2</v>
          </cell>
          <cell r="CT193">
            <v>2</v>
          </cell>
          <cell r="CU193">
            <v>2</v>
          </cell>
          <cell r="CV193">
            <v>2</v>
          </cell>
          <cell r="CW193">
            <v>2</v>
          </cell>
          <cell r="CX193">
            <v>1.7142857142857142</v>
          </cell>
          <cell r="CY193">
            <v>2</v>
          </cell>
          <cell r="CZ193">
            <v>2</v>
          </cell>
          <cell r="DA193">
            <v>2</v>
          </cell>
          <cell r="DB193">
            <v>2</v>
          </cell>
          <cell r="DC193">
            <v>2</v>
          </cell>
          <cell r="DD193">
            <v>2</v>
          </cell>
          <cell r="DE193">
            <v>2</v>
          </cell>
          <cell r="DF193">
            <v>2</v>
          </cell>
          <cell r="DG193">
            <v>2</v>
          </cell>
          <cell r="DH193">
            <v>2</v>
          </cell>
          <cell r="DI193">
            <v>2</v>
          </cell>
          <cell r="DJ193">
            <v>2</v>
          </cell>
          <cell r="DK193">
            <v>2</v>
          </cell>
          <cell r="DL193">
            <v>2</v>
          </cell>
          <cell r="DM193">
            <v>2</v>
          </cell>
          <cell r="DN193">
            <v>2</v>
          </cell>
          <cell r="DO193">
            <v>2</v>
          </cell>
          <cell r="DP193">
            <v>2</v>
          </cell>
          <cell r="DQ193">
            <v>2</v>
          </cell>
          <cell r="DR193">
            <v>2</v>
          </cell>
          <cell r="DS193">
            <v>2</v>
          </cell>
          <cell r="DT193">
            <v>2</v>
          </cell>
          <cell r="DU193">
            <v>2</v>
          </cell>
          <cell r="DV193">
            <v>2</v>
          </cell>
          <cell r="DW193">
            <v>2</v>
          </cell>
          <cell r="DX193">
            <v>2</v>
          </cell>
          <cell r="DY193">
            <v>2</v>
          </cell>
          <cell r="DZ193">
            <v>2</v>
          </cell>
          <cell r="EA193">
            <v>2</v>
          </cell>
          <cell r="EB193">
            <v>2</v>
          </cell>
          <cell r="EC193">
            <v>2</v>
          </cell>
          <cell r="ED193">
            <v>2</v>
          </cell>
          <cell r="EE193">
            <v>2</v>
          </cell>
          <cell r="EF193">
            <v>2</v>
          </cell>
          <cell r="EG193">
            <v>2</v>
          </cell>
          <cell r="EH193">
            <v>2</v>
          </cell>
          <cell r="EI193">
            <v>2</v>
          </cell>
          <cell r="EJ193">
            <v>2</v>
          </cell>
          <cell r="EK193">
            <v>2</v>
          </cell>
          <cell r="EL193">
            <v>2</v>
          </cell>
          <cell r="EM193">
            <v>2</v>
          </cell>
          <cell r="EN193">
            <v>2</v>
          </cell>
          <cell r="EO193">
            <v>2</v>
          </cell>
          <cell r="EP193">
            <v>2</v>
          </cell>
          <cell r="EQ193">
            <v>2</v>
          </cell>
          <cell r="ER193">
            <v>1</v>
          </cell>
          <cell r="ES193">
            <v>1</v>
          </cell>
          <cell r="ET193">
            <v>1.7142857142857142</v>
          </cell>
          <cell r="EU193">
            <v>2</v>
          </cell>
          <cell r="EV193">
            <v>2</v>
          </cell>
          <cell r="EW193">
            <v>2</v>
          </cell>
          <cell r="EX193">
            <v>2</v>
          </cell>
          <cell r="EY193">
            <v>2</v>
          </cell>
          <cell r="EZ193">
            <v>2</v>
          </cell>
          <cell r="FA193">
            <v>2</v>
          </cell>
          <cell r="FB193">
            <v>2</v>
          </cell>
          <cell r="FC193">
            <v>2</v>
          </cell>
          <cell r="FD193">
            <v>2</v>
          </cell>
          <cell r="FE193">
            <v>2</v>
          </cell>
          <cell r="FF193">
            <v>2</v>
          </cell>
          <cell r="FG193">
            <v>2</v>
          </cell>
          <cell r="FH193">
            <v>2</v>
          </cell>
          <cell r="FI193">
            <v>2</v>
          </cell>
          <cell r="FJ193">
            <v>2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1</v>
          </cell>
          <cell r="CO194">
            <v>1</v>
          </cell>
          <cell r="CP194">
            <v>0.2857142857142857</v>
          </cell>
          <cell r="CQ194">
            <v>1</v>
          </cell>
          <cell r="CR194">
            <v>1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0.2857142857142857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2</v>
          </cell>
          <cell r="P196">
            <v>2</v>
          </cell>
          <cell r="Q196">
            <v>2</v>
          </cell>
          <cell r="R196">
            <v>2</v>
          </cell>
          <cell r="S196">
            <v>1</v>
          </cell>
          <cell r="T196">
            <v>1</v>
          </cell>
          <cell r="U196">
            <v>1</v>
          </cell>
          <cell r="V196">
            <v>1.5714285714285714</v>
          </cell>
          <cell r="W196">
            <v>3</v>
          </cell>
          <cell r="X196">
            <v>3</v>
          </cell>
          <cell r="Y196">
            <v>3</v>
          </cell>
          <cell r="Z196">
            <v>3</v>
          </cell>
          <cell r="AA196">
            <v>3</v>
          </cell>
          <cell r="AB196">
            <v>3</v>
          </cell>
          <cell r="AC196">
            <v>3</v>
          </cell>
          <cell r="AD196">
            <v>3</v>
          </cell>
          <cell r="AE196">
            <v>3</v>
          </cell>
          <cell r="AF196">
            <v>3</v>
          </cell>
          <cell r="AG196">
            <v>3</v>
          </cell>
          <cell r="AH196">
            <v>3</v>
          </cell>
          <cell r="AI196">
            <v>3</v>
          </cell>
          <cell r="AJ196">
            <v>3</v>
          </cell>
          <cell r="AK196">
            <v>3</v>
          </cell>
          <cell r="AL196">
            <v>3</v>
          </cell>
          <cell r="AM196">
            <v>3</v>
          </cell>
          <cell r="AN196">
            <v>3</v>
          </cell>
          <cell r="AO196">
            <v>3</v>
          </cell>
          <cell r="AP196">
            <v>3</v>
          </cell>
          <cell r="AQ196">
            <v>3</v>
          </cell>
          <cell r="AR196">
            <v>3</v>
          </cell>
          <cell r="AS196">
            <v>3</v>
          </cell>
          <cell r="AT196">
            <v>3</v>
          </cell>
          <cell r="AU196">
            <v>3</v>
          </cell>
          <cell r="AV196">
            <v>3</v>
          </cell>
          <cell r="AW196">
            <v>3</v>
          </cell>
          <cell r="AX196">
            <v>3</v>
          </cell>
          <cell r="AY196">
            <v>3</v>
          </cell>
          <cell r="AZ196">
            <v>3</v>
          </cell>
          <cell r="BA196">
            <v>3</v>
          </cell>
          <cell r="BB196">
            <v>3</v>
          </cell>
          <cell r="BC196">
            <v>3</v>
          </cell>
          <cell r="BD196">
            <v>3</v>
          </cell>
          <cell r="BE196">
            <v>4</v>
          </cell>
          <cell r="BF196">
            <v>3</v>
          </cell>
          <cell r="BG196">
            <v>3</v>
          </cell>
          <cell r="BH196">
            <v>3</v>
          </cell>
          <cell r="BI196">
            <v>3</v>
          </cell>
          <cell r="BJ196">
            <v>3.1428571428571428</v>
          </cell>
          <cell r="BK196">
            <v>3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1</v>
          </cell>
          <cell r="BR196">
            <v>2.7142857142857144</v>
          </cell>
          <cell r="BS196">
            <v>3</v>
          </cell>
          <cell r="BT196">
            <v>3</v>
          </cell>
          <cell r="BU196">
            <v>3</v>
          </cell>
          <cell r="BV196">
            <v>2</v>
          </cell>
          <cell r="BW196">
            <v>2</v>
          </cell>
          <cell r="BX196">
            <v>2</v>
          </cell>
          <cell r="BY196">
            <v>2</v>
          </cell>
          <cell r="BZ196">
            <v>2.4285714285714284</v>
          </cell>
          <cell r="CA196">
            <v>2</v>
          </cell>
          <cell r="CB196">
            <v>2</v>
          </cell>
          <cell r="CC196">
            <v>2</v>
          </cell>
          <cell r="CD196">
            <v>2</v>
          </cell>
          <cell r="CE196">
            <v>2</v>
          </cell>
          <cell r="CF196">
            <v>2</v>
          </cell>
          <cell r="CG196">
            <v>2</v>
          </cell>
          <cell r="CH196">
            <v>2</v>
          </cell>
          <cell r="CI196">
            <v>2</v>
          </cell>
          <cell r="CJ196">
            <v>2</v>
          </cell>
          <cell r="CK196">
            <v>2</v>
          </cell>
          <cell r="CL196">
            <v>2</v>
          </cell>
          <cell r="CM196">
            <v>2</v>
          </cell>
          <cell r="CN196">
            <v>2</v>
          </cell>
          <cell r="CO196">
            <v>2</v>
          </cell>
          <cell r="CP196">
            <v>2</v>
          </cell>
          <cell r="CQ196">
            <v>2</v>
          </cell>
          <cell r="CR196">
            <v>2</v>
          </cell>
          <cell r="CS196">
            <v>2</v>
          </cell>
          <cell r="CT196">
            <v>2</v>
          </cell>
          <cell r="CU196">
            <v>2</v>
          </cell>
          <cell r="CV196">
            <v>2</v>
          </cell>
          <cell r="CW196">
            <v>2</v>
          </cell>
          <cell r="CX196">
            <v>2</v>
          </cell>
          <cell r="CY196">
            <v>2</v>
          </cell>
          <cell r="CZ196">
            <v>2</v>
          </cell>
          <cell r="DA196">
            <v>2</v>
          </cell>
          <cell r="DB196">
            <v>2</v>
          </cell>
          <cell r="DC196">
            <v>2</v>
          </cell>
          <cell r="DD196">
            <v>2</v>
          </cell>
          <cell r="DE196">
            <v>2</v>
          </cell>
          <cell r="DF196">
            <v>2</v>
          </cell>
          <cell r="DG196">
            <v>2</v>
          </cell>
          <cell r="DH196">
            <v>2</v>
          </cell>
          <cell r="DI196">
            <v>2</v>
          </cell>
          <cell r="DJ196">
            <v>2</v>
          </cell>
          <cell r="DK196">
            <v>2</v>
          </cell>
          <cell r="DL196">
            <v>2</v>
          </cell>
          <cell r="DM196">
            <v>2</v>
          </cell>
          <cell r="DN196">
            <v>2</v>
          </cell>
          <cell r="DO196">
            <v>2</v>
          </cell>
          <cell r="DP196">
            <v>2</v>
          </cell>
          <cell r="DQ196">
            <v>2</v>
          </cell>
          <cell r="DR196">
            <v>2</v>
          </cell>
          <cell r="DS196">
            <v>2</v>
          </cell>
          <cell r="DT196">
            <v>2</v>
          </cell>
          <cell r="DU196">
            <v>2</v>
          </cell>
          <cell r="DV196">
            <v>2</v>
          </cell>
          <cell r="DW196">
            <v>2</v>
          </cell>
          <cell r="DX196">
            <v>2</v>
          </cell>
          <cell r="DY196">
            <v>2</v>
          </cell>
          <cell r="DZ196">
            <v>2</v>
          </cell>
          <cell r="EA196">
            <v>2</v>
          </cell>
          <cell r="EB196">
            <v>2</v>
          </cell>
          <cell r="EC196">
            <v>2</v>
          </cell>
          <cell r="ED196">
            <v>2</v>
          </cell>
          <cell r="EE196">
            <v>2</v>
          </cell>
          <cell r="EF196">
            <v>2</v>
          </cell>
          <cell r="EG196">
            <v>2</v>
          </cell>
          <cell r="EH196">
            <v>2</v>
          </cell>
          <cell r="EI196">
            <v>2</v>
          </cell>
          <cell r="EJ196">
            <v>2</v>
          </cell>
          <cell r="EK196">
            <v>2</v>
          </cell>
          <cell r="EL196">
            <v>2</v>
          </cell>
          <cell r="EM196">
            <v>2</v>
          </cell>
          <cell r="EN196">
            <v>2</v>
          </cell>
          <cell r="EO196">
            <v>2</v>
          </cell>
          <cell r="EP196">
            <v>2</v>
          </cell>
          <cell r="EQ196">
            <v>2</v>
          </cell>
          <cell r="ER196">
            <v>1</v>
          </cell>
          <cell r="ES196">
            <v>1</v>
          </cell>
          <cell r="ET196">
            <v>1.7142857142857142</v>
          </cell>
          <cell r="EU196">
            <v>2</v>
          </cell>
          <cell r="EV196">
            <v>2</v>
          </cell>
          <cell r="EW196">
            <v>2</v>
          </cell>
          <cell r="EX196">
            <v>2</v>
          </cell>
          <cell r="EY196">
            <v>2</v>
          </cell>
          <cell r="EZ196">
            <v>2</v>
          </cell>
          <cell r="FA196">
            <v>2</v>
          </cell>
          <cell r="FB196">
            <v>2</v>
          </cell>
          <cell r="FC196">
            <v>2</v>
          </cell>
          <cell r="FD196">
            <v>2</v>
          </cell>
          <cell r="FE196">
            <v>2</v>
          </cell>
          <cell r="FF196">
            <v>2</v>
          </cell>
          <cell r="FG196">
            <v>2</v>
          </cell>
          <cell r="FH196">
            <v>2</v>
          </cell>
          <cell r="FI196">
            <v>2</v>
          </cell>
          <cell r="FJ196">
            <v>2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1</v>
          </cell>
          <cell r="P197">
            <v>1</v>
          </cell>
          <cell r="Q197">
            <v>1</v>
          </cell>
          <cell r="R197">
            <v>1</v>
          </cell>
          <cell r="S197">
            <v>3</v>
          </cell>
          <cell r="T197">
            <v>3</v>
          </cell>
          <cell r="U197">
            <v>3</v>
          </cell>
          <cell r="V197">
            <v>1.8571428571428572</v>
          </cell>
          <cell r="W197">
            <v>3</v>
          </cell>
          <cell r="X197">
            <v>4</v>
          </cell>
          <cell r="Y197">
            <v>6</v>
          </cell>
          <cell r="Z197">
            <v>6</v>
          </cell>
          <cell r="AA197">
            <v>6</v>
          </cell>
          <cell r="AB197">
            <v>6</v>
          </cell>
          <cell r="AC197">
            <v>6</v>
          </cell>
          <cell r="AD197">
            <v>5.2857142857142856</v>
          </cell>
          <cell r="AE197">
            <v>6</v>
          </cell>
          <cell r="AF197">
            <v>6</v>
          </cell>
          <cell r="AG197">
            <v>7</v>
          </cell>
          <cell r="AH197">
            <v>7</v>
          </cell>
          <cell r="AI197">
            <v>7</v>
          </cell>
          <cell r="AJ197">
            <v>7</v>
          </cell>
          <cell r="AK197">
            <v>7</v>
          </cell>
          <cell r="AL197">
            <v>6.7142857142857144</v>
          </cell>
          <cell r="AM197">
            <v>7</v>
          </cell>
          <cell r="AN197">
            <v>7</v>
          </cell>
          <cell r="AO197">
            <v>7</v>
          </cell>
          <cell r="AP197">
            <v>7</v>
          </cell>
          <cell r="AQ197">
            <v>7</v>
          </cell>
          <cell r="AR197">
            <v>7</v>
          </cell>
          <cell r="AS197">
            <v>7</v>
          </cell>
          <cell r="AT197">
            <v>7</v>
          </cell>
          <cell r="AU197">
            <v>7</v>
          </cell>
          <cell r="AV197">
            <v>7</v>
          </cell>
          <cell r="AW197">
            <v>7</v>
          </cell>
          <cell r="AX197">
            <v>7</v>
          </cell>
          <cell r="AY197">
            <v>7</v>
          </cell>
          <cell r="AZ197">
            <v>7</v>
          </cell>
          <cell r="BA197">
            <v>7</v>
          </cell>
          <cell r="BB197">
            <v>7</v>
          </cell>
          <cell r="BC197">
            <v>7</v>
          </cell>
          <cell r="BD197">
            <v>7</v>
          </cell>
          <cell r="BE197">
            <v>7</v>
          </cell>
          <cell r="BF197">
            <v>7</v>
          </cell>
          <cell r="BG197">
            <v>7</v>
          </cell>
          <cell r="BH197">
            <v>7</v>
          </cell>
          <cell r="BI197">
            <v>7</v>
          </cell>
          <cell r="BJ197">
            <v>7</v>
          </cell>
          <cell r="BK197">
            <v>7</v>
          </cell>
          <cell r="BL197">
            <v>7</v>
          </cell>
          <cell r="BM197">
            <v>7</v>
          </cell>
          <cell r="BN197">
            <v>7</v>
          </cell>
          <cell r="BO197">
            <v>7</v>
          </cell>
          <cell r="BP197">
            <v>7</v>
          </cell>
          <cell r="BQ197">
            <v>3</v>
          </cell>
          <cell r="BR197">
            <v>6.4285714285714288</v>
          </cell>
          <cell r="BS197">
            <v>7</v>
          </cell>
          <cell r="BT197">
            <v>7</v>
          </cell>
          <cell r="BU197">
            <v>7</v>
          </cell>
          <cell r="BV197">
            <v>4</v>
          </cell>
          <cell r="BW197">
            <v>4</v>
          </cell>
          <cell r="BX197">
            <v>4</v>
          </cell>
          <cell r="BY197">
            <v>4</v>
          </cell>
          <cell r="BZ197">
            <v>5.2857142857142856</v>
          </cell>
          <cell r="CA197">
            <v>4</v>
          </cell>
          <cell r="CB197">
            <v>4</v>
          </cell>
          <cell r="CC197">
            <v>4</v>
          </cell>
          <cell r="CD197">
            <v>4</v>
          </cell>
          <cell r="CE197">
            <v>4</v>
          </cell>
          <cell r="CF197">
            <v>4</v>
          </cell>
          <cell r="CG197">
            <v>4</v>
          </cell>
          <cell r="CH197">
            <v>4</v>
          </cell>
          <cell r="CI197">
            <v>4</v>
          </cell>
          <cell r="CJ197">
            <v>4</v>
          </cell>
          <cell r="CK197">
            <v>4</v>
          </cell>
          <cell r="CL197">
            <v>4</v>
          </cell>
          <cell r="CM197">
            <v>4</v>
          </cell>
          <cell r="CN197">
            <v>4</v>
          </cell>
          <cell r="CO197">
            <v>4</v>
          </cell>
          <cell r="CP197">
            <v>4</v>
          </cell>
          <cell r="CQ197">
            <v>4</v>
          </cell>
          <cell r="CR197">
            <v>4</v>
          </cell>
          <cell r="CS197">
            <v>4</v>
          </cell>
          <cell r="CT197">
            <v>4</v>
          </cell>
          <cell r="CU197">
            <v>4</v>
          </cell>
          <cell r="CV197">
            <v>4</v>
          </cell>
          <cell r="CW197">
            <v>4</v>
          </cell>
          <cell r="CX197">
            <v>4</v>
          </cell>
          <cell r="CY197">
            <v>4</v>
          </cell>
          <cell r="CZ197">
            <v>4</v>
          </cell>
          <cell r="DA197">
            <v>4</v>
          </cell>
          <cell r="DB197">
            <v>4</v>
          </cell>
          <cell r="DC197">
            <v>4</v>
          </cell>
          <cell r="DD197">
            <v>4</v>
          </cell>
          <cell r="DE197">
            <v>4</v>
          </cell>
          <cell r="DF197">
            <v>4</v>
          </cell>
          <cell r="DG197">
            <v>4</v>
          </cell>
          <cell r="DH197">
            <v>4</v>
          </cell>
          <cell r="DI197">
            <v>4</v>
          </cell>
          <cell r="DJ197">
            <v>4</v>
          </cell>
          <cell r="DK197">
            <v>4</v>
          </cell>
          <cell r="DL197">
            <v>4</v>
          </cell>
          <cell r="DM197">
            <v>4</v>
          </cell>
          <cell r="DN197">
            <v>4</v>
          </cell>
          <cell r="DO197">
            <v>4</v>
          </cell>
          <cell r="DP197">
            <v>4</v>
          </cell>
          <cell r="DQ197">
            <v>4</v>
          </cell>
          <cell r="DR197">
            <v>4</v>
          </cell>
          <cell r="DS197">
            <v>4</v>
          </cell>
          <cell r="DT197">
            <v>4</v>
          </cell>
          <cell r="DU197">
            <v>4</v>
          </cell>
          <cell r="DV197">
            <v>4</v>
          </cell>
          <cell r="DW197">
            <v>4</v>
          </cell>
          <cell r="DX197">
            <v>4</v>
          </cell>
          <cell r="DY197">
            <v>4</v>
          </cell>
          <cell r="DZ197">
            <v>4</v>
          </cell>
          <cell r="EA197">
            <v>4</v>
          </cell>
          <cell r="EB197">
            <v>4</v>
          </cell>
          <cell r="EC197">
            <v>4</v>
          </cell>
          <cell r="ED197">
            <v>4</v>
          </cell>
          <cell r="EE197">
            <v>4</v>
          </cell>
          <cell r="EF197">
            <v>4</v>
          </cell>
          <cell r="EG197">
            <v>3</v>
          </cell>
          <cell r="EH197">
            <v>3</v>
          </cell>
          <cell r="EI197">
            <v>3</v>
          </cell>
          <cell r="EJ197">
            <v>3</v>
          </cell>
          <cell r="EK197">
            <v>3</v>
          </cell>
          <cell r="EL197">
            <v>3.2857142857142856</v>
          </cell>
          <cell r="EM197">
            <v>3</v>
          </cell>
          <cell r="EN197">
            <v>3</v>
          </cell>
          <cell r="EO197">
            <v>4</v>
          </cell>
          <cell r="EP197">
            <v>4</v>
          </cell>
          <cell r="EQ197">
            <v>4</v>
          </cell>
          <cell r="ER197">
            <v>2</v>
          </cell>
          <cell r="ES197">
            <v>2</v>
          </cell>
          <cell r="ET197">
            <v>3.1428571428571428</v>
          </cell>
          <cell r="EU197">
            <v>2</v>
          </cell>
          <cell r="EV197">
            <v>4</v>
          </cell>
          <cell r="EW197">
            <v>4</v>
          </cell>
          <cell r="EX197">
            <v>4</v>
          </cell>
          <cell r="EY197">
            <v>4</v>
          </cell>
          <cell r="EZ197">
            <v>4</v>
          </cell>
          <cell r="FA197">
            <v>4</v>
          </cell>
          <cell r="FB197">
            <v>3.7142857142857144</v>
          </cell>
          <cell r="FC197">
            <v>4</v>
          </cell>
          <cell r="FD197">
            <v>4</v>
          </cell>
          <cell r="FE197">
            <v>4</v>
          </cell>
          <cell r="FF197">
            <v>4</v>
          </cell>
          <cell r="FG197">
            <v>4</v>
          </cell>
          <cell r="FH197">
            <v>4</v>
          </cell>
          <cell r="FI197">
            <v>4</v>
          </cell>
          <cell r="FJ197">
            <v>4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4</v>
          </cell>
          <cell r="AH198">
            <v>4</v>
          </cell>
          <cell r="AI198">
            <v>4</v>
          </cell>
          <cell r="AJ198">
            <v>4</v>
          </cell>
          <cell r="AK198">
            <v>4</v>
          </cell>
          <cell r="AL198">
            <v>2.8571428571428572</v>
          </cell>
          <cell r="AM198">
            <v>8</v>
          </cell>
          <cell r="AN198">
            <v>8</v>
          </cell>
          <cell r="AO198">
            <v>8</v>
          </cell>
          <cell r="AP198">
            <v>8</v>
          </cell>
          <cell r="AQ198">
            <v>8</v>
          </cell>
          <cell r="AR198">
            <v>8</v>
          </cell>
          <cell r="AS198">
            <v>8</v>
          </cell>
          <cell r="AT198">
            <v>8</v>
          </cell>
          <cell r="AU198">
            <v>8</v>
          </cell>
          <cell r="AV198">
            <v>8</v>
          </cell>
          <cell r="AW198">
            <v>8</v>
          </cell>
          <cell r="AX198">
            <v>8</v>
          </cell>
          <cell r="AY198">
            <v>8</v>
          </cell>
          <cell r="AZ198">
            <v>8</v>
          </cell>
          <cell r="BA198">
            <v>8</v>
          </cell>
          <cell r="BB198">
            <v>8</v>
          </cell>
          <cell r="BC198">
            <v>8</v>
          </cell>
          <cell r="BD198">
            <v>8</v>
          </cell>
          <cell r="BE198">
            <v>8</v>
          </cell>
          <cell r="BF198">
            <v>8</v>
          </cell>
          <cell r="BG198">
            <v>8</v>
          </cell>
          <cell r="BH198">
            <v>8</v>
          </cell>
          <cell r="BI198">
            <v>8</v>
          </cell>
          <cell r="BJ198">
            <v>8</v>
          </cell>
          <cell r="BK198">
            <v>8</v>
          </cell>
          <cell r="BL198">
            <v>8</v>
          </cell>
          <cell r="BM198">
            <v>8</v>
          </cell>
          <cell r="BN198">
            <v>8</v>
          </cell>
          <cell r="BO198">
            <v>8</v>
          </cell>
          <cell r="BP198">
            <v>8</v>
          </cell>
          <cell r="BQ198">
            <v>0</v>
          </cell>
          <cell r="BR198">
            <v>6.8571428571428568</v>
          </cell>
          <cell r="BS198">
            <v>8</v>
          </cell>
          <cell r="BT198">
            <v>8</v>
          </cell>
          <cell r="BU198">
            <v>8</v>
          </cell>
          <cell r="BV198">
            <v>8</v>
          </cell>
          <cell r="BW198">
            <v>8</v>
          </cell>
          <cell r="BX198">
            <v>8</v>
          </cell>
          <cell r="BY198">
            <v>8</v>
          </cell>
          <cell r="BZ198">
            <v>8</v>
          </cell>
          <cell r="CA198">
            <v>8</v>
          </cell>
          <cell r="CB198">
            <v>8</v>
          </cell>
          <cell r="CC198">
            <v>8</v>
          </cell>
          <cell r="CD198">
            <v>8</v>
          </cell>
          <cell r="CE198">
            <v>8</v>
          </cell>
          <cell r="CF198">
            <v>8</v>
          </cell>
          <cell r="CG198">
            <v>8</v>
          </cell>
          <cell r="CH198">
            <v>8</v>
          </cell>
          <cell r="CI198">
            <v>8</v>
          </cell>
          <cell r="CJ198">
            <v>8</v>
          </cell>
          <cell r="CK198">
            <v>8</v>
          </cell>
          <cell r="CL198">
            <v>8</v>
          </cell>
          <cell r="CM198">
            <v>8</v>
          </cell>
          <cell r="CN198">
            <v>8</v>
          </cell>
          <cell r="CO198">
            <v>8</v>
          </cell>
          <cell r="CP198">
            <v>8</v>
          </cell>
          <cell r="CQ198">
            <v>8</v>
          </cell>
          <cell r="CR198">
            <v>8</v>
          </cell>
          <cell r="CS198">
            <v>8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3.4285714285714284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8</v>
          </cell>
          <cell r="DJ198">
            <v>8</v>
          </cell>
          <cell r="DK198">
            <v>8</v>
          </cell>
          <cell r="DL198">
            <v>8</v>
          </cell>
          <cell r="DM198">
            <v>7</v>
          </cell>
          <cell r="DN198">
            <v>5.5714285714285712</v>
          </cell>
          <cell r="DO198">
            <v>7</v>
          </cell>
          <cell r="DP198">
            <v>7</v>
          </cell>
          <cell r="DQ198">
            <v>7</v>
          </cell>
          <cell r="DR198">
            <v>7</v>
          </cell>
          <cell r="DS198">
            <v>7</v>
          </cell>
          <cell r="DT198">
            <v>7</v>
          </cell>
          <cell r="DU198">
            <v>7</v>
          </cell>
          <cell r="DV198">
            <v>7</v>
          </cell>
          <cell r="DW198">
            <v>7</v>
          </cell>
          <cell r="DX198">
            <v>7</v>
          </cell>
          <cell r="DY198">
            <v>7</v>
          </cell>
          <cell r="DZ198">
            <v>7</v>
          </cell>
          <cell r="EA198">
            <v>7</v>
          </cell>
          <cell r="EB198">
            <v>7</v>
          </cell>
          <cell r="EC198">
            <v>7</v>
          </cell>
          <cell r="ED198">
            <v>7</v>
          </cell>
          <cell r="EE198">
            <v>2</v>
          </cell>
          <cell r="EF198">
            <v>2</v>
          </cell>
          <cell r="EG198">
            <v>2</v>
          </cell>
          <cell r="EH198">
            <v>2</v>
          </cell>
          <cell r="EI198">
            <v>2</v>
          </cell>
          <cell r="EJ198">
            <v>2</v>
          </cell>
          <cell r="EK198">
            <v>2</v>
          </cell>
          <cell r="EL198">
            <v>2</v>
          </cell>
          <cell r="EM198">
            <v>2</v>
          </cell>
          <cell r="EN198">
            <v>2</v>
          </cell>
          <cell r="EO198">
            <v>2</v>
          </cell>
          <cell r="EP198">
            <v>2</v>
          </cell>
          <cell r="EQ198">
            <v>2</v>
          </cell>
          <cell r="ER198">
            <v>2</v>
          </cell>
          <cell r="ES198">
            <v>2</v>
          </cell>
          <cell r="ET198">
            <v>2</v>
          </cell>
          <cell r="EU198">
            <v>2</v>
          </cell>
          <cell r="EV198">
            <v>0</v>
          </cell>
          <cell r="EW198">
            <v>0</v>
          </cell>
          <cell r="EX198">
            <v>2</v>
          </cell>
          <cell r="EY198">
            <v>4</v>
          </cell>
          <cell r="EZ198">
            <v>4</v>
          </cell>
          <cell r="FA198">
            <v>4</v>
          </cell>
          <cell r="FB198">
            <v>2.2857142857142856</v>
          </cell>
          <cell r="FC198">
            <v>4</v>
          </cell>
          <cell r="FD198">
            <v>4</v>
          </cell>
          <cell r="FE198">
            <v>4</v>
          </cell>
          <cell r="FF198">
            <v>4</v>
          </cell>
          <cell r="FG198">
            <v>4</v>
          </cell>
          <cell r="FH198">
            <v>4</v>
          </cell>
          <cell r="FI198">
            <v>4</v>
          </cell>
          <cell r="FJ198">
            <v>4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8</v>
          </cell>
          <cell r="CW199">
            <v>8</v>
          </cell>
          <cell r="CX199">
            <v>2.2857142857142856</v>
          </cell>
          <cell r="CY199">
            <v>8</v>
          </cell>
          <cell r="CZ199">
            <v>8</v>
          </cell>
          <cell r="DA199">
            <v>8</v>
          </cell>
          <cell r="DB199">
            <v>8</v>
          </cell>
          <cell r="DC199">
            <v>8</v>
          </cell>
          <cell r="DD199">
            <v>8</v>
          </cell>
          <cell r="DE199">
            <v>8</v>
          </cell>
          <cell r="DF199">
            <v>8</v>
          </cell>
          <cell r="DG199">
            <v>8</v>
          </cell>
          <cell r="DH199">
            <v>8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2.2857142857142856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2</v>
          </cell>
          <cell r="P200">
            <v>2</v>
          </cell>
          <cell r="Q200">
            <v>2</v>
          </cell>
          <cell r="R200">
            <v>2</v>
          </cell>
          <cell r="S200">
            <v>6</v>
          </cell>
          <cell r="T200">
            <v>4</v>
          </cell>
          <cell r="U200">
            <v>6</v>
          </cell>
          <cell r="V200">
            <v>3.4285714285714284</v>
          </cell>
          <cell r="W200">
            <v>9</v>
          </cell>
          <cell r="X200">
            <v>5</v>
          </cell>
          <cell r="Y200">
            <v>5</v>
          </cell>
          <cell r="Z200">
            <v>5</v>
          </cell>
          <cell r="AA200">
            <v>5</v>
          </cell>
          <cell r="AB200">
            <v>5</v>
          </cell>
          <cell r="AC200">
            <v>5</v>
          </cell>
          <cell r="AD200">
            <v>5.5714285714285712</v>
          </cell>
          <cell r="AE200">
            <v>5</v>
          </cell>
          <cell r="AF200">
            <v>5</v>
          </cell>
          <cell r="AG200">
            <v>3</v>
          </cell>
          <cell r="AH200">
            <v>3</v>
          </cell>
          <cell r="AI200">
            <v>3</v>
          </cell>
          <cell r="AJ200">
            <v>3</v>
          </cell>
          <cell r="AK200">
            <v>3</v>
          </cell>
          <cell r="AL200">
            <v>3.5714285714285716</v>
          </cell>
          <cell r="AM200">
            <v>3</v>
          </cell>
          <cell r="AN200">
            <v>3</v>
          </cell>
          <cell r="AO200">
            <v>3</v>
          </cell>
          <cell r="AP200">
            <v>3</v>
          </cell>
          <cell r="AQ200">
            <v>3</v>
          </cell>
          <cell r="AR200">
            <v>3</v>
          </cell>
          <cell r="AS200">
            <v>3</v>
          </cell>
          <cell r="AT200">
            <v>3</v>
          </cell>
          <cell r="AU200">
            <v>3</v>
          </cell>
          <cell r="AV200">
            <v>3</v>
          </cell>
          <cell r="AW200">
            <v>3</v>
          </cell>
          <cell r="AX200">
            <v>3</v>
          </cell>
          <cell r="AY200">
            <v>3</v>
          </cell>
          <cell r="AZ200">
            <v>3</v>
          </cell>
          <cell r="BA200">
            <v>3</v>
          </cell>
          <cell r="BB200">
            <v>3</v>
          </cell>
          <cell r="BC200">
            <v>3</v>
          </cell>
          <cell r="BD200">
            <v>3</v>
          </cell>
          <cell r="BE200">
            <v>4</v>
          </cell>
          <cell r="BF200">
            <v>3</v>
          </cell>
          <cell r="BG200">
            <v>3</v>
          </cell>
          <cell r="BH200">
            <v>3</v>
          </cell>
          <cell r="BI200">
            <v>3</v>
          </cell>
          <cell r="BJ200">
            <v>3.1428571428571428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  <cell r="BO200">
            <v>3</v>
          </cell>
          <cell r="BP200">
            <v>3</v>
          </cell>
          <cell r="BQ200">
            <v>1</v>
          </cell>
          <cell r="BR200">
            <v>2.7142857142857144</v>
          </cell>
          <cell r="BS200">
            <v>3</v>
          </cell>
          <cell r="BT200">
            <v>3</v>
          </cell>
          <cell r="BU200">
            <v>3</v>
          </cell>
          <cell r="BV200">
            <v>2</v>
          </cell>
          <cell r="BW200">
            <v>2</v>
          </cell>
          <cell r="BX200">
            <v>2</v>
          </cell>
          <cell r="BY200">
            <v>2</v>
          </cell>
          <cell r="BZ200">
            <v>2.4285714285714284</v>
          </cell>
          <cell r="CA200">
            <v>2</v>
          </cell>
          <cell r="CB200">
            <v>2</v>
          </cell>
          <cell r="CC200">
            <v>2</v>
          </cell>
          <cell r="CD200">
            <v>2</v>
          </cell>
          <cell r="CE200">
            <v>2</v>
          </cell>
          <cell r="CF200">
            <v>2</v>
          </cell>
          <cell r="CG200">
            <v>2</v>
          </cell>
          <cell r="CH200">
            <v>2</v>
          </cell>
          <cell r="CI200">
            <v>2</v>
          </cell>
          <cell r="CJ200">
            <v>2</v>
          </cell>
          <cell r="CK200">
            <v>2</v>
          </cell>
          <cell r="CL200">
            <v>2</v>
          </cell>
          <cell r="CM200">
            <v>2</v>
          </cell>
          <cell r="CN200">
            <v>2</v>
          </cell>
          <cell r="CO200">
            <v>2</v>
          </cell>
          <cell r="CP200">
            <v>2</v>
          </cell>
          <cell r="CQ200">
            <v>2</v>
          </cell>
          <cell r="CR200">
            <v>2</v>
          </cell>
          <cell r="CS200">
            <v>2</v>
          </cell>
          <cell r="CT200">
            <v>2</v>
          </cell>
          <cell r="CU200">
            <v>2</v>
          </cell>
          <cell r="CV200">
            <v>2</v>
          </cell>
          <cell r="CW200">
            <v>2</v>
          </cell>
          <cell r="CX200">
            <v>2</v>
          </cell>
          <cell r="CY200">
            <v>2</v>
          </cell>
          <cell r="CZ200">
            <v>2</v>
          </cell>
          <cell r="DA200">
            <v>2</v>
          </cell>
          <cell r="DB200">
            <v>2</v>
          </cell>
          <cell r="DC200">
            <v>2</v>
          </cell>
          <cell r="DD200">
            <v>2</v>
          </cell>
          <cell r="DE200">
            <v>2</v>
          </cell>
          <cell r="DF200">
            <v>2</v>
          </cell>
          <cell r="DG200">
            <v>2</v>
          </cell>
          <cell r="DH200">
            <v>2</v>
          </cell>
          <cell r="DI200">
            <v>2</v>
          </cell>
          <cell r="DJ200">
            <v>2</v>
          </cell>
          <cell r="DK200">
            <v>2</v>
          </cell>
          <cell r="DL200">
            <v>2</v>
          </cell>
          <cell r="DM200">
            <v>4</v>
          </cell>
          <cell r="DN200">
            <v>2.2857142857142856</v>
          </cell>
          <cell r="DO200">
            <v>4</v>
          </cell>
          <cell r="DP200">
            <v>4</v>
          </cell>
          <cell r="DQ200">
            <v>4</v>
          </cell>
          <cell r="DR200">
            <v>4</v>
          </cell>
          <cell r="DS200">
            <v>4</v>
          </cell>
          <cell r="DT200">
            <v>4</v>
          </cell>
          <cell r="DU200">
            <v>4</v>
          </cell>
          <cell r="DV200">
            <v>4</v>
          </cell>
          <cell r="DW200">
            <v>4</v>
          </cell>
          <cell r="DX200">
            <v>5</v>
          </cell>
          <cell r="DY200">
            <v>5</v>
          </cell>
          <cell r="DZ200">
            <v>5</v>
          </cell>
          <cell r="EA200">
            <v>4</v>
          </cell>
          <cell r="EB200">
            <v>4</v>
          </cell>
          <cell r="EC200">
            <v>4</v>
          </cell>
          <cell r="ED200">
            <v>4.4285714285714288</v>
          </cell>
          <cell r="EE200">
            <v>3</v>
          </cell>
          <cell r="EF200">
            <v>3</v>
          </cell>
          <cell r="EG200">
            <v>3</v>
          </cell>
          <cell r="EH200">
            <v>3</v>
          </cell>
          <cell r="EI200">
            <v>3</v>
          </cell>
          <cell r="EJ200">
            <v>3</v>
          </cell>
          <cell r="EK200">
            <v>3</v>
          </cell>
          <cell r="EL200">
            <v>3</v>
          </cell>
          <cell r="EM200">
            <v>3</v>
          </cell>
          <cell r="EN200">
            <v>3</v>
          </cell>
          <cell r="EO200">
            <v>3</v>
          </cell>
          <cell r="EP200">
            <v>3</v>
          </cell>
          <cell r="EQ200">
            <v>3</v>
          </cell>
          <cell r="ER200">
            <v>3</v>
          </cell>
          <cell r="ES200">
            <v>3</v>
          </cell>
          <cell r="ET200">
            <v>3</v>
          </cell>
          <cell r="EU200">
            <v>3</v>
          </cell>
          <cell r="EV200">
            <v>3</v>
          </cell>
          <cell r="EW200">
            <v>3</v>
          </cell>
          <cell r="EX200">
            <v>3</v>
          </cell>
          <cell r="EY200">
            <v>3</v>
          </cell>
          <cell r="EZ200">
            <v>3</v>
          </cell>
          <cell r="FA200">
            <v>3</v>
          </cell>
          <cell r="FB200">
            <v>3</v>
          </cell>
          <cell r="FC200">
            <v>3</v>
          </cell>
          <cell r="FD200">
            <v>3</v>
          </cell>
          <cell r="FE200">
            <v>3</v>
          </cell>
          <cell r="FF200">
            <v>3</v>
          </cell>
          <cell r="FG200">
            <v>3</v>
          </cell>
          <cell r="FH200">
            <v>3</v>
          </cell>
          <cell r="FI200">
            <v>3</v>
          </cell>
          <cell r="FJ200">
            <v>3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</v>
          </cell>
          <cell r="AH203">
            <v>2</v>
          </cell>
          <cell r="AI203">
            <v>2</v>
          </cell>
          <cell r="AJ203">
            <v>2</v>
          </cell>
          <cell r="AK203">
            <v>2</v>
          </cell>
          <cell r="AL203">
            <v>1.4285714285714286</v>
          </cell>
          <cell r="AM203">
            <v>2</v>
          </cell>
          <cell r="AN203">
            <v>2</v>
          </cell>
          <cell r="AO203">
            <v>2</v>
          </cell>
          <cell r="AP203">
            <v>2</v>
          </cell>
          <cell r="AQ203">
            <v>2</v>
          </cell>
          <cell r="AR203">
            <v>2</v>
          </cell>
          <cell r="AS203">
            <v>2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  <cell r="AZ203">
            <v>2</v>
          </cell>
          <cell r="BA203">
            <v>2</v>
          </cell>
          <cell r="BB203">
            <v>2</v>
          </cell>
          <cell r="BC203">
            <v>1</v>
          </cell>
          <cell r="BD203">
            <v>1</v>
          </cell>
          <cell r="BE203">
            <v>1</v>
          </cell>
          <cell r="BF203">
            <v>3</v>
          </cell>
          <cell r="BG203">
            <v>3</v>
          </cell>
          <cell r="BH203">
            <v>3</v>
          </cell>
          <cell r="BI203">
            <v>3</v>
          </cell>
          <cell r="BJ203">
            <v>2.1428571428571428</v>
          </cell>
          <cell r="BK203">
            <v>3</v>
          </cell>
          <cell r="BL203">
            <v>1</v>
          </cell>
          <cell r="BM203">
            <v>1</v>
          </cell>
          <cell r="BN203">
            <v>1</v>
          </cell>
          <cell r="BO203">
            <v>1</v>
          </cell>
          <cell r="BP203">
            <v>1</v>
          </cell>
          <cell r="BQ203">
            <v>0</v>
          </cell>
          <cell r="BR203">
            <v>1.1428571428571428</v>
          </cell>
          <cell r="BS203">
            <v>1</v>
          </cell>
          <cell r="BT203">
            <v>1</v>
          </cell>
          <cell r="BU203">
            <v>1</v>
          </cell>
          <cell r="BV203">
            <v>1</v>
          </cell>
          <cell r="BW203">
            <v>1</v>
          </cell>
          <cell r="BX203">
            <v>1</v>
          </cell>
          <cell r="BY203">
            <v>1</v>
          </cell>
          <cell r="BZ203">
            <v>1</v>
          </cell>
          <cell r="CA203">
            <v>1</v>
          </cell>
          <cell r="CB203">
            <v>1</v>
          </cell>
          <cell r="CC203">
            <v>1</v>
          </cell>
          <cell r="CD203">
            <v>1</v>
          </cell>
          <cell r="CE203">
            <v>0</v>
          </cell>
          <cell r="CF203">
            <v>1</v>
          </cell>
          <cell r="CG203">
            <v>1</v>
          </cell>
          <cell r="CH203">
            <v>0.8571428571428571</v>
          </cell>
          <cell r="CI203">
            <v>0</v>
          </cell>
          <cell r="CJ203">
            <v>0</v>
          </cell>
          <cell r="CK203">
            <v>0</v>
          </cell>
          <cell r="CL203">
            <v>2</v>
          </cell>
          <cell r="CM203">
            <v>1</v>
          </cell>
          <cell r="CN203">
            <v>1</v>
          </cell>
          <cell r="CO203">
            <v>0</v>
          </cell>
          <cell r="CP203">
            <v>0.5714285714285714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1</v>
          </cell>
          <cell r="CV203">
            <v>1</v>
          </cell>
          <cell r="CW203">
            <v>0</v>
          </cell>
          <cell r="CX203">
            <v>0.2857142857142857</v>
          </cell>
          <cell r="CY203">
            <v>0</v>
          </cell>
          <cell r="CZ203">
            <v>1</v>
          </cell>
          <cell r="DA203">
            <v>1</v>
          </cell>
          <cell r="DB203">
            <v>1</v>
          </cell>
          <cell r="DC203">
            <v>1</v>
          </cell>
          <cell r="DD203">
            <v>1</v>
          </cell>
          <cell r="DE203">
            <v>1</v>
          </cell>
          <cell r="DF203">
            <v>0.8571428571428571</v>
          </cell>
          <cell r="DG203">
            <v>1</v>
          </cell>
          <cell r="DH203">
            <v>1</v>
          </cell>
          <cell r="DI203">
            <v>1</v>
          </cell>
          <cell r="DJ203">
            <v>1</v>
          </cell>
          <cell r="DK203">
            <v>1</v>
          </cell>
          <cell r="DL203">
            <v>1</v>
          </cell>
          <cell r="DM203">
            <v>1</v>
          </cell>
          <cell r="DN203">
            <v>1</v>
          </cell>
          <cell r="DO203">
            <v>1</v>
          </cell>
          <cell r="DP203">
            <v>1</v>
          </cell>
          <cell r="DQ203">
            <v>1</v>
          </cell>
          <cell r="DR203">
            <v>1</v>
          </cell>
          <cell r="DS203">
            <v>1</v>
          </cell>
          <cell r="DT203">
            <v>1</v>
          </cell>
          <cell r="DU203">
            <v>1</v>
          </cell>
          <cell r="DV203">
            <v>1</v>
          </cell>
          <cell r="DW203">
            <v>1</v>
          </cell>
          <cell r="DX203">
            <v>1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0.2857142857142857</v>
          </cell>
          <cell r="EE203">
            <v>0</v>
          </cell>
          <cell r="EF203">
            <v>1</v>
          </cell>
          <cell r="EG203">
            <v>1</v>
          </cell>
          <cell r="EH203">
            <v>1</v>
          </cell>
          <cell r="EI203">
            <v>1</v>
          </cell>
          <cell r="EJ203">
            <v>1</v>
          </cell>
          <cell r="EK203">
            <v>1</v>
          </cell>
          <cell r="EL203">
            <v>0.8571428571428571</v>
          </cell>
          <cell r="EM203">
            <v>1</v>
          </cell>
          <cell r="EN203">
            <v>1</v>
          </cell>
          <cell r="EO203">
            <v>1</v>
          </cell>
          <cell r="EP203">
            <v>1</v>
          </cell>
          <cell r="EQ203">
            <v>1</v>
          </cell>
          <cell r="ER203">
            <v>1</v>
          </cell>
          <cell r="ES203">
            <v>1</v>
          </cell>
          <cell r="ET203">
            <v>1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0.14285714285714285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</v>
          </cell>
          <cell r="AH204">
            <v>3</v>
          </cell>
          <cell r="AI204">
            <v>3</v>
          </cell>
          <cell r="AJ204">
            <v>3</v>
          </cell>
          <cell r="AK204">
            <v>3</v>
          </cell>
          <cell r="AL204">
            <v>2.1428571428571428</v>
          </cell>
          <cell r="AM204">
            <v>3</v>
          </cell>
          <cell r="AN204">
            <v>3</v>
          </cell>
          <cell r="AO204">
            <v>3</v>
          </cell>
          <cell r="AP204">
            <v>3</v>
          </cell>
          <cell r="AQ204">
            <v>3</v>
          </cell>
          <cell r="AR204">
            <v>3</v>
          </cell>
          <cell r="AS204">
            <v>3</v>
          </cell>
          <cell r="AT204">
            <v>3</v>
          </cell>
          <cell r="AU204">
            <v>3</v>
          </cell>
          <cell r="AV204">
            <v>3</v>
          </cell>
          <cell r="AW204">
            <v>3</v>
          </cell>
          <cell r="AX204">
            <v>3</v>
          </cell>
          <cell r="AY204">
            <v>3</v>
          </cell>
          <cell r="AZ204">
            <v>3</v>
          </cell>
          <cell r="BA204">
            <v>3</v>
          </cell>
          <cell r="BB204">
            <v>3</v>
          </cell>
          <cell r="BC204">
            <v>3</v>
          </cell>
          <cell r="BD204">
            <v>3</v>
          </cell>
          <cell r="BE204">
            <v>3</v>
          </cell>
          <cell r="BF204">
            <v>9</v>
          </cell>
          <cell r="BG204">
            <v>9</v>
          </cell>
          <cell r="BH204">
            <v>9</v>
          </cell>
          <cell r="BI204">
            <v>9</v>
          </cell>
          <cell r="BJ204">
            <v>6.4285714285714288</v>
          </cell>
          <cell r="BK204">
            <v>9</v>
          </cell>
          <cell r="BL204">
            <v>3</v>
          </cell>
          <cell r="BM204">
            <v>3</v>
          </cell>
          <cell r="BN204">
            <v>3</v>
          </cell>
          <cell r="BO204">
            <v>3</v>
          </cell>
          <cell r="BP204">
            <v>3</v>
          </cell>
          <cell r="BQ204">
            <v>0</v>
          </cell>
          <cell r="BR204">
            <v>3.4285714285714284</v>
          </cell>
          <cell r="BS204">
            <v>3</v>
          </cell>
          <cell r="BT204">
            <v>3</v>
          </cell>
          <cell r="BU204">
            <v>3</v>
          </cell>
          <cell r="BV204">
            <v>4</v>
          </cell>
          <cell r="BW204">
            <v>4</v>
          </cell>
          <cell r="BX204">
            <v>4</v>
          </cell>
          <cell r="BY204">
            <v>4</v>
          </cell>
          <cell r="BZ204">
            <v>3.5714285714285716</v>
          </cell>
          <cell r="CA204">
            <v>4</v>
          </cell>
          <cell r="CB204">
            <v>4</v>
          </cell>
          <cell r="CC204">
            <v>4</v>
          </cell>
          <cell r="CD204">
            <v>4</v>
          </cell>
          <cell r="CE204">
            <v>0</v>
          </cell>
          <cell r="CF204">
            <v>4</v>
          </cell>
          <cell r="CG204">
            <v>4</v>
          </cell>
          <cell r="CH204">
            <v>3.4285714285714284</v>
          </cell>
          <cell r="CI204">
            <v>0</v>
          </cell>
          <cell r="CJ204">
            <v>0</v>
          </cell>
          <cell r="CK204">
            <v>0</v>
          </cell>
          <cell r="CL204">
            <v>6</v>
          </cell>
          <cell r="CM204">
            <v>6</v>
          </cell>
          <cell r="CN204">
            <v>6</v>
          </cell>
          <cell r="CO204">
            <v>0</v>
          </cell>
          <cell r="CP204">
            <v>2.5714285714285716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6</v>
          </cell>
          <cell r="CV204">
            <v>6</v>
          </cell>
          <cell r="CW204">
            <v>0</v>
          </cell>
          <cell r="CX204">
            <v>1.7142857142857142</v>
          </cell>
          <cell r="CY204">
            <v>0</v>
          </cell>
          <cell r="CZ204">
            <v>6</v>
          </cell>
          <cell r="DA204">
            <v>6</v>
          </cell>
          <cell r="DB204">
            <v>6</v>
          </cell>
          <cell r="DC204">
            <v>6</v>
          </cell>
          <cell r="DD204">
            <v>6</v>
          </cell>
          <cell r="DE204">
            <v>6</v>
          </cell>
          <cell r="DF204">
            <v>5.1428571428571432</v>
          </cell>
          <cell r="DG204">
            <v>6</v>
          </cell>
          <cell r="DH204">
            <v>6</v>
          </cell>
          <cell r="DI204">
            <v>6</v>
          </cell>
          <cell r="DJ204">
            <v>6</v>
          </cell>
          <cell r="DK204">
            <v>6</v>
          </cell>
          <cell r="DL204">
            <v>6</v>
          </cell>
          <cell r="DM204">
            <v>6</v>
          </cell>
          <cell r="DN204">
            <v>6</v>
          </cell>
          <cell r="DO204">
            <v>6</v>
          </cell>
          <cell r="DP204">
            <v>6</v>
          </cell>
          <cell r="DQ204">
            <v>6</v>
          </cell>
          <cell r="DR204">
            <v>6</v>
          </cell>
          <cell r="DS204">
            <v>6</v>
          </cell>
          <cell r="DT204">
            <v>6</v>
          </cell>
          <cell r="DU204">
            <v>6</v>
          </cell>
          <cell r="DV204">
            <v>6</v>
          </cell>
          <cell r="DW204">
            <v>6</v>
          </cell>
          <cell r="DX204">
            <v>6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1.7142857142857142</v>
          </cell>
          <cell r="EE204">
            <v>0</v>
          </cell>
          <cell r="EF204">
            <v>6</v>
          </cell>
          <cell r="EG204">
            <v>7</v>
          </cell>
          <cell r="EH204">
            <v>7</v>
          </cell>
          <cell r="EI204">
            <v>7</v>
          </cell>
          <cell r="EJ204">
            <v>7</v>
          </cell>
          <cell r="EK204">
            <v>7</v>
          </cell>
          <cell r="EL204">
            <v>5.8571428571428568</v>
          </cell>
          <cell r="EM204">
            <v>3</v>
          </cell>
          <cell r="EN204">
            <v>3</v>
          </cell>
          <cell r="EO204">
            <v>4</v>
          </cell>
          <cell r="EP204">
            <v>4</v>
          </cell>
          <cell r="EQ204">
            <v>4</v>
          </cell>
          <cell r="ER204">
            <v>2</v>
          </cell>
          <cell r="ES204">
            <v>2</v>
          </cell>
          <cell r="ET204">
            <v>3.1428571428571428</v>
          </cell>
          <cell r="EU204">
            <v>2</v>
          </cell>
          <cell r="EV204">
            <v>4</v>
          </cell>
          <cell r="EW204">
            <v>4</v>
          </cell>
          <cell r="EX204">
            <v>4</v>
          </cell>
          <cell r="EY204">
            <v>4</v>
          </cell>
          <cell r="EZ204">
            <v>4</v>
          </cell>
          <cell r="FA204">
            <v>4</v>
          </cell>
          <cell r="FB204">
            <v>3.7142857142857144</v>
          </cell>
          <cell r="FC204">
            <v>4</v>
          </cell>
          <cell r="FD204">
            <v>4</v>
          </cell>
          <cell r="FE204">
            <v>4</v>
          </cell>
          <cell r="FF204">
            <v>4</v>
          </cell>
          <cell r="FG204">
            <v>4</v>
          </cell>
          <cell r="FH204">
            <v>4</v>
          </cell>
          <cell r="FI204">
            <v>4</v>
          </cell>
          <cell r="FJ204">
            <v>4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2</v>
          </cell>
          <cell r="P207">
            <v>2</v>
          </cell>
          <cell r="Q207">
            <v>2</v>
          </cell>
          <cell r="R207">
            <v>2</v>
          </cell>
          <cell r="S207">
            <v>2</v>
          </cell>
          <cell r="T207">
            <v>2</v>
          </cell>
          <cell r="U207">
            <v>2</v>
          </cell>
          <cell r="V207">
            <v>2</v>
          </cell>
          <cell r="W207">
            <v>2</v>
          </cell>
          <cell r="X207">
            <v>2</v>
          </cell>
          <cell r="Y207">
            <v>2</v>
          </cell>
          <cell r="Z207">
            <v>2</v>
          </cell>
          <cell r="AA207">
            <v>2</v>
          </cell>
          <cell r="AB207">
            <v>2</v>
          </cell>
          <cell r="AC207">
            <v>2</v>
          </cell>
          <cell r="AD207">
            <v>2</v>
          </cell>
          <cell r="AE207">
            <v>2</v>
          </cell>
          <cell r="AF207">
            <v>2</v>
          </cell>
          <cell r="AG207">
            <v>4</v>
          </cell>
          <cell r="AH207">
            <v>4</v>
          </cell>
          <cell r="AI207">
            <v>4</v>
          </cell>
          <cell r="AJ207">
            <v>4</v>
          </cell>
          <cell r="AK207">
            <v>4</v>
          </cell>
          <cell r="AL207">
            <v>3.4285714285714284</v>
          </cell>
          <cell r="AM207">
            <v>4</v>
          </cell>
          <cell r="AN207">
            <v>4</v>
          </cell>
          <cell r="AO207">
            <v>4</v>
          </cell>
          <cell r="AP207">
            <v>4</v>
          </cell>
          <cell r="AQ207">
            <v>4</v>
          </cell>
          <cell r="AR207">
            <v>4</v>
          </cell>
          <cell r="AS207">
            <v>4</v>
          </cell>
          <cell r="AT207">
            <v>4</v>
          </cell>
          <cell r="AU207">
            <v>4</v>
          </cell>
          <cell r="AV207">
            <v>4</v>
          </cell>
          <cell r="AW207">
            <v>4</v>
          </cell>
          <cell r="AX207">
            <v>4</v>
          </cell>
          <cell r="AY207">
            <v>4</v>
          </cell>
          <cell r="AZ207">
            <v>4</v>
          </cell>
          <cell r="BA207">
            <v>4</v>
          </cell>
          <cell r="BB207">
            <v>4</v>
          </cell>
          <cell r="BC207">
            <v>4</v>
          </cell>
          <cell r="BD207">
            <v>4</v>
          </cell>
          <cell r="BE207">
            <v>4</v>
          </cell>
          <cell r="BF207">
            <v>4</v>
          </cell>
          <cell r="BG207">
            <v>4</v>
          </cell>
          <cell r="BH207">
            <v>4</v>
          </cell>
          <cell r="BI207">
            <v>4</v>
          </cell>
          <cell r="BJ207">
            <v>4</v>
          </cell>
          <cell r="BK207">
            <v>4</v>
          </cell>
          <cell r="BL207">
            <v>4</v>
          </cell>
          <cell r="BM207">
            <v>4</v>
          </cell>
          <cell r="BN207">
            <v>4</v>
          </cell>
          <cell r="BO207">
            <v>4</v>
          </cell>
          <cell r="BP207">
            <v>4</v>
          </cell>
          <cell r="BQ207">
            <v>2</v>
          </cell>
          <cell r="BR207">
            <v>3.7142857142857144</v>
          </cell>
          <cell r="BS207">
            <v>4</v>
          </cell>
          <cell r="BT207">
            <v>4</v>
          </cell>
          <cell r="BU207">
            <v>4</v>
          </cell>
          <cell r="BV207">
            <v>2</v>
          </cell>
          <cell r="BW207">
            <v>2</v>
          </cell>
          <cell r="BX207">
            <v>2</v>
          </cell>
          <cell r="BY207">
            <v>2</v>
          </cell>
          <cell r="BZ207">
            <v>2.8571428571428572</v>
          </cell>
          <cell r="CA207">
            <v>2</v>
          </cell>
          <cell r="CB207">
            <v>2</v>
          </cell>
          <cell r="CC207">
            <v>2</v>
          </cell>
          <cell r="CD207">
            <v>2</v>
          </cell>
          <cell r="CE207">
            <v>2</v>
          </cell>
          <cell r="CF207">
            <v>2</v>
          </cell>
          <cell r="CG207">
            <v>2</v>
          </cell>
          <cell r="CH207">
            <v>2</v>
          </cell>
          <cell r="CI207">
            <v>2</v>
          </cell>
          <cell r="CJ207">
            <v>2</v>
          </cell>
          <cell r="CK207">
            <v>2</v>
          </cell>
          <cell r="CL207">
            <v>2</v>
          </cell>
          <cell r="CM207">
            <v>2</v>
          </cell>
          <cell r="CN207">
            <v>2</v>
          </cell>
          <cell r="CO207">
            <v>2</v>
          </cell>
          <cell r="CP207">
            <v>2</v>
          </cell>
          <cell r="CQ207">
            <v>2</v>
          </cell>
          <cell r="CR207">
            <v>2</v>
          </cell>
          <cell r="CS207">
            <v>2</v>
          </cell>
          <cell r="CT207">
            <v>2</v>
          </cell>
          <cell r="CU207">
            <v>2</v>
          </cell>
          <cell r="CV207">
            <v>2</v>
          </cell>
          <cell r="CW207">
            <v>2</v>
          </cell>
          <cell r="CX207">
            <v>2</v>
          </cell>
          <cell r="CY207">
            <v>2</v>
          </cell>
          <cell r="CZ207">
            <v>2</v>
          </cell>
          <cell r="DA207">
            <v>2</v>
          </cell>
          <cell r="DB207">
            <v>2</v>
          </cell>
          <cell r="DC207">
            <v>2</v>
          </cell>
          <cell r="DD207">
            <v>2</v>
          </cell>
          <cell r="DE207">
            <v>2</v>
          </cell>
          <cell r="DF207">
            <v>2</v>
          </cell>
          <cell r="DG207">
            <v>2</v>
          </cell>
          <cell r="DH207">
            <v>2</v>
          </cell>
          <cell r="DI207">
            <v>2</v>
          </cell>
          <cell r="DJ207">
            <v>2</v>
          </cell>
          <cell r="DK207">
            <v>2</v>
          </cell>
          <cell r="DL207">
            <v>2</v>
          </cell>
          <cell r="DM207">
            <v>2</v>
          </cell>
          <cell r="DN207">
            <v>2</v>
          </cell>
          <cell r="DO207">
            <v>2</v>
          </cell>
          <cell r="DP207">
            <v>2</v>
          </cell>
          <cell r="DQ207">
            <v>2</v>
          </cell>
          <cell r="DR207">
            <v>2</v>
          </cell>
          <cell r="DS207">
            <v>2</v>
          </cell>
          <cell r="DT207">
            <v>2</v>
          </cell>
          <cell r="DU207">
            <v>2</v>
          </cell>
          <cell r="DV207">
            <v>2</v>
          </cell>
          <cell r="DW207">
            <v>2</v>
          </cell>
          <cell r="DX207">
            <v>2</v>
          </cell>
          <cell r="DY207">
            <v>2</v>
          </cell>
          <cell r="DZ207">
            <v>2</v>
          </cell>
          <cell r="EA207">
            <v>2</v>
          </cell>
          <cell r="EB207">
            <v>2</v>
          </cell>
          <cell r="EC207">
            <v>2</v>
          </cell>
          <cell r="ED207">
            <v>2</v>
          </cell>
          <cell r="EE207">
            <v>2</v>
          </cell>
          <cell r="EF207">
            <v>2</v>
          </cell>
          <cell r="EG207">
            <v>2</v>
          </cell>
          <cell r="EH207">
            <v>2</v>
          </cell>
          <cell r="EI207">
            <v>2</v>
          </cell>
          <cell r="EJ207">
            <v>2</v>
          </cell>
          <cell r="EK207">
            <v>2</v>
          </cell>
          <cell r="EL207">
            <v>2</v>
          </cell>
          <cell r="EM207">
            <v>2</v>
          </cell>
          <cell r="EN207">
            <v>2</v>
          </cell>
          <cell r="EO207">
            <v>2</v>
          </cell>
          <cell r="EP207">
            <v>2</v>
          </cell>
          <cell r="EQ207">
            <v>2</v>
          </cell>
          <cell r="ER207">
            <v>2</v>
          </cell>
          <cell r="ES207">
            <v>2</v>
          </cell>
          <cell r="ET207">
            <v>2</v>
          </cell>
          <cell r="EU207">
            <v>2</v>
          </cell>
          <cell r="EV207">
            <v>2</v>
          </cell>
          <cell r="EW207">
            <v>2</v>
          </cell>
          <cell r="EX207">
            <v>2</v>
          </cell>
          <cell r="EY207">
            <v>2</v>
          </cell>
          <cell r="EZ207">
            <v>2</v>
          </cell>
          <cell r="FA207">
            <v>2</v>
          </cell>
          <cell r="FB207">
            <v>2</v>
          </cell>
          <cell r="FC207">
            <v>2</v>
          </cell>
          <cell r="FD207">
            <v>2</v>
          </cell>
          <cell r="FE207">
            <v>2</v>
          </cell>
          <cell r="FF207">
            <v>2</v>
          </cell>
          <cell r="FG207">
            <v>2</v>
          </cell>
          <cell r="FH207">
            <v>2</v>
          </cell>
          <cell r="FI207">
            <v>2</v>
          </cell>
          <cell r="FJ207">
            <v>2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5</v>
          </cell>
          <cell r="P209">
            <v>5</v>
          </cell>
          <cell r="Q209">
            <v>5</v>
          </cell>
          <cell r="R209">
            <v>5</v>
          </cell>
          <cell r="S209">
            <v>4</v>
          </cell>
          <cell r="T209">
            <v>4</v>
          </cell>
          <cell r="U209">
            <v>4</v>
          </cell>
          <cell r="V209">
            <v>4.5714285714285712</v>
          </cell>
          <cell r="W209">
            <v>8</v>
          </cell>
          <cell r="X209">
            <v>8</v>
          </cell>
          <cell r="Y209">
            <v>9</v>
          </cell>
          <cell r="Z209">
            <v>9</v>
          </cell>
          <cell r="AA209">
            <v>9</v>
          </cell>
          <cell r="AB209">
            <v>9</v>
          </cell>
          <cell r="AC209">
            <v>9</v>
          </cell>
          <cell r="AD209">
            <v>8.7142857142857135</v>
          </cell>
          <cell r="AE209">
            <v>9</v>
          </cell>
          <cell r="AF209">
            <v>9</v>
          </cell>
          <cell r="AG209">
            <v>7</v>
          </cell>
          <cell r="AH209">
            <v>7</v>
          </cell>
          <cell r="AI209">
            <v>7</v>
          </cell>
          <cell r="AJ209">
            <v>7</v>
          </cell>
          <cell r="AK209">
            <v>7</v>
          </cell>
          <cell r="AL209">
            <v>7.5714285714285712</v>
          </cell>
          <cell r="AM209">
            <v>7</v>
          </cell>
          <cell r="AN209">
            <v>7</v>
          </cell>
          <cell r="AO209">
            <v>8</v>
          </cell>
          <cell r="AP209">
            <v>8</v>
          </cell>
          <cell r="AQ209">
            <v>8</v>
          </cell>
          <cell r="AR209">
            <v>8</v>
          </cell>
          <cell r="AS209">
            <v>8</v>
          </cell>
          <cell r="AT209">
            <v>7.7142857142857144</v>
          </cell>
          <cell r="AU209">
            <v>8</v>
          </cell>
          <cell r="AV209">
            <v>8</v>
          </cell>
          <cell r="AW209">
            <v>8</v>
          </cell>
          <cell r="AX209">
            <v>8</v>
          </cell>
          <cell r="AY209">
            <v>8</v>
          </cell>
          <cell r="AZ209">
            <v>8</v>
          </cell>
          <cell r="BA209">
            <v>8</v>
          </cell>
          <cell r="BB209">
            <v>8</v>
          </cell>
          <cell r="BC209">
            <v>8</v>
          </cell>
          <cell r="BD209">
            <v>8</v>
          </cell>
          <cell r="BE209">
            <v>8</v>
          </cell>
          <cell r="BF209">
            <v>8</v>
          </cell>
          <cell r="BG209">
            <v>8</v>
          </cell>
          <cell r="BH209">
            <v>8</v>
          </cell>
          <cell r="BI209">
            <v>8</v>
          </cell>
          <cell r="BJ209">
            <v>8</v>
          </cell>
          <cell r="BK209">
            <v>8</v>
          </cell>
          <cell r="BL209">
            <v>8</v>
          </cell>
          <cell r="BM209">
            <v>8</v>
          </cell>
          <cell r="BN209">
            <v>8</v>
          </cell>
          <cell r="BO209">
            <v>8</v>
          </cell>
          <cell r="BP209">
            <v>8</v>
          </cell>
          <cell r="BQ209">
            <v>2</v>
          </cell>
          <cell r="BR209">
            <v>7.1428571428571432</v>
          </cell>
          <cell r="BS209">
            <v>8</v>
          </cell>
          <cell r="BT209">
            <v>8</v>
          </cell>
          <cell r="BU209">
            <v>8</v>
          </cell>
          <cell r="BV209">
            <v>5</v>
          </cell>
          <cell r="BW209">
            <v>5</v>
          </cell>
          <cell r="BX209">
            <v>5</v>
          </cell>
          <cell r="BY209">
            <v>5</v>
          </cell>
          <cell r="BZ209">
            <v>6.2857142857142856</v>
          </cell>
          <cell r="CA209">
            <v>7</v>
          </cell>
          <cell r="CB209">
            <v>7</v>
          </cell>
          <cell r="CC209">
            <v>7</v>
          </cell>
          <cell r="CD209">
            <v>7</v>
          </cell>
          <cell r="CE209">
            <v>7</v>
          </cell>
          <cell r="CF209">
            <v>7</v>
          </cell>
          <cell r="CG209">
            <v>7</v>
          </cell>
          <cell r="CH209">
            <v>7</v>
          </cell>
          <cell r="CI209">
            <v>7</v>
          </cell>
          <cell r="CJ209">
            <v>7</v>
          </cell>
          <cell r="CK209">
            <v>7</v>
          </cell>
          <cell r="CL209">
            <v>7</v>
          </cell>
          <cell r="CM209">
            <v>7</v>
          </cell>
          <cell r="CN209">
            <v>7</v>
          </cell>
          <cell r="CO209">
            <v>5</v>
          </cell>
          <cell r="CP209">
            <v>6.7142857142857144</v>
          </cell>
          <cell r="CQ209">
            <v>5</v>
          </cell>
          <cell r="CR209">
            <v>5</v>
          </cell>
          <cell r="CS209">
            <v>5</v>
          </cell>
          <cell r="CT209">
            <v>5</v>
          </cell>
          <cell r="CU209">
            <v>5</v>
          </cell>
          <cell r="CV209">
            <v>5</v>
          </cell>
          <cell r="CW209">
            <v>5</v>
          </cell>
          <cell r="CX209">
            <v>5</v>
          </cell>
          <cell r="CY209">
            <v>5</v>
          </cell>
          <cell r="CZ209">
            <v>5</v>
          </cell>
          <cell r="DA209">
            <v>5</v>
          </cell>
          <cell r="DB209">
            <v>5</v>
          </cell>
          <cell r="DC209">
            <v>5</v>
          </cell>
          <cell r="DD209">
            <v>5</v>
          </cell>
          <cell r="DE209">
            <v>5</v>
          </cell>
          <cell r="DF209">
            <v>5</v>
          </cell>
          <cell r="DG209">
            <v>5</v>
          </cell>
          <cell r="DH209">
            <v>5</v>
          </cell>
          <cell r="DI209">
            <v>5</v>
          </cell>
          <cell r="DJ209">
            <v>5</v>
          </cell>
          <cell r="DK209">
            <v>5</v>
          </cell>
          <cell r="DL209">
            <v>5</v>
          </cell>
          <cell r="DM209">
            <v>5</v>
          </cell>
          <cell r="DN209">
            <v>5</v>
          </cell>
          <cell r="DO209">
            <v>5</v>
          </cell>
          <cell r="DP209">
            <v>5</v>
          </cell>
          <cell r="DQ209">
            <v>5</v>
          </cell>
          <cell r="DR209">
            <v>5</v>
          </cell>
          <cell r="DS209">
            <v>5</v>
          </cell>
          <cell r="DT209">
            <v>5</v>
          </cell>
          <cell r="DU209">
            <v>5</v>
          </cell>
          <cell r="DV209">
            <v>5</v>
          </cell>
          <cell r="DW209">
            <v>5</v>
          </cell>
          <cell r="DX209">
            <v>5</v>
          </cell>
          <cell r="DY209">
            <v>5</v>
          </cell>
          <cell r="DZ209">
            <v>5</v>
          </cell>
          <cell r="EA209">
            <v>5</v>
          </cell>
          <cell r="EB209">
            <v>5</v>
          </cell>
          <cell r="EC209">
            <v>5</v>
          </cell>
          <cell r="ED209">
            <v>5</v>
          </cell>
          <cell r="EE209">
            <v>5</v>
          </cell>
          <cell r="EF209">
            <v>5</v>
          </cell>
          <cell r="EG209">
            <v>5</v>
          </cell>
          <cell r="EH209">
            <v>5</v>
          </cell>
          <cell r="EI209">
            <v>5</v>
          </cell>
          <cell r="EJ209">
            <v>5</v>
          </cell>
          <cell r="EK209">
            <v>5</v>
          </cell>
          <cell r="EL209">
            <v>5</v>
          </cell>
          <cell r="EM209">
            <v>3</v>
          </cell>
          <cell r="EN209">
            <v>3</v>
          </cell>
          <cell r="EO209">
            <v>6</v>
          </cell>
          <cell r="EP209">
            <v>6</v>
          </cell>
          <cell r="EQ209">
            <v>6</v>
          </cell>
          <cell r="ER209">
            <v>6</v>
          </cell>
          <cell r="ES209">
            <v>6</v>
          </cell>
          <cell r="ET209">
            <v>5.1428571428571432</v>
          </cell>
          <cell r="EU209">
            <v>5</v>
          </cell>
          <cell r="EV209">
            <v>7</v>
          </cell>
          <cell r="EW209">
            <v>7</v>
          </cell>
          <cell r="EX209">
            <v>7</v>
          </cell>
          <cell r="EY209">
            <v>7</v>
          </cell>
          <cell r="EZ209">
            <v>7</v>
          </cell>
          <cell r="FA209">
            <v>7</v>
          </cell>
          <cell r="FB209">
            <v>6.7142857142857144</v>
          </cell>
          <cell r="FC209">
            <v>7</v>
          </cell>
          <cell r="FD209">
            <v>7</v>
          </cell>
          <cell r="FE209">
            <v>7</v>
          </cell>
          <cell r="FF209">
            <v>7</v>
          </cell>
          <cell r="FG209">
            <v>7</v>
          </cell>
          <cell r="FH209">
            <v>7</v>
          </cell>
          <cell r="FI209">
            <v>7</v>
          </cell>
          <cell r="FJ209">
            <v>7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2</v>
          </cell>
          <cell r="P210">
            <v>2</v>
          </cell>
          <cell r="Q210">
            <v>2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V210">
            <v>2</v>
          </cell>
          <cell r="W210">
            <v>3</v>
          </cell>
          <cell r="X210">
            <v>2</v>
          </cell>
          <cell r="Y210">
            <v>3</v>
          </cell>
          <cell r="Z210">
            <v>3</v>
          </cell>
          <cell r="AA210">
            <v>3</v>
          </cell>
          <cell r="AB210">
            <v>3</v>
          </cell>
          <cell r="AC210">
            <v>3</v>
          </cell>
          <cell r="AD210">
            <v>2.8571428571428572</v>
          </cell>
          <cell r="AE210">
            <v>3</v>
          </cell>
          <cell r="AF210">
            <v>3</v>
          </cell>
          <cell r="AG210">
            <v>3</v>
          </cell>
          <cell r="AH210">
            <v>3</v>
          </cell>
          <cell r="AI210">
            <v>3</v>
          </cell>
          <cell r="AJ210">
            <v>3</v>
          </cell>
          <cell r="AK210">
            <v>3</v>
          </cell>
          <cell r="AL210">
            <v>3</v>
          </cell>
          <cell r="AM210">
            <v>3</v>
          </cell>
          <cell r="AN210">
            <v>3</v>
          </cell>
          <cell r="AO210">
            <v>3</v>
          </cell>
          <cell r="AP210">
            <v>3</v>
          </cell>
          <cell r="AQ210">
            <v>3</v>
          </cell>
          <cell r="AR210">
            <v>3</v>
          </cell>
          <cell r="AS210">
            <v>3</v>
          </cell>
          <cell r="AT210">
            <v>3</v>
          </cell>
          <cell r="AU210">
            <v>3</v>
          </cell>
          <cell r="AV210">
            <v>3</v>
          </cell>
          <cell r="AW210">
            <v>3</v>
          </cell>
          <cell r="AX210">
            <v>3</v>
          </cell>
          <cell r="AY210">
            <v>3</v>
          </cell>
          <cell r="AZ210">
            <v>3</v>
          </cell>
          <cell r="BA210">
            <v>3</v>
          </cell>
          <cell r="BB210">
            <v>3</v>
          </cell>
          <cell r="BC210">
            <v>3</v>
          </cell>
          <cell r="BD210">
            <v>3</v>
          </cell>
          <cell r="BE210">
            <v>3</v>
          </cell>
          <cell r="BF210">
            <v>3</v>
          </cell>
          <cell r="BG210">
            <v>3</v>
          </cell>
          <cell r="BH210">
            <v>3</v>
          </cell>
          <cell r="BI210">
            <v>3</v>
          </cell>
          <cell r="BJ210">
            <v>3</v>
          </cell>
          <cell r="BK210">
            <v>3</v>
          </cell>
          <cell r="BL210">
            <v>3</v>
          </cell>
          <cell r="BM210">
            <v>3</v>
          </cell>
          <cell r="BN210">
            <v>3</v>
          </cell>
          <cell r="BO210">
            <v>3</v>
          </cell>
          <cell r="BP210">
            <v>3</v>
          </cell>
          <cell r="BQ210">
            <v>1</v>
          </cell>
          <cell r="BR210">
            <v>2.7142857142857144</v>
          </cell>
          <cell r="BS210">
            <v>3</v>
          </cell>
          <cell r="BT210">
            <v>3</v>
          </cell>
          <cell r="BU210">
            <v>3</v>
          </cell>
          <cell r="BV210">
            <v>2</v>
          </cell>
          <cell r="BW210">
            <v>2</v>
          </cell>
          <cell r="BX210">
            <v>2</v>
          </cell>
          <cell r="BY210">
            <v>2</v>
          </cell>
          <cell r="BZ210">
            <v>2.4285714285714284</v>
          </cell>
          <cell r="CA210">
            <v>2</v>
          </cell>
          <cell r="CB210">
            <v>2</v>
          </cell>
          <cell r="CC210">
            <v>2</v>
          </cell>
          <cell r="CD210">
            <v>2</v>
          </cell>
          <cell r="CE210">
            <v>2</v>
          </cell>
          <cell r="CF210">
            <v>2</v>
          </cell>
          <cell r="CG210">
            <v>2</v>
          </cell>
          <cell r="CH210">
            <v>2</v>
          </cell>
          <cell r="CI210">
            <v>2</v>
          </cell>
          <cell r="CJ210">
            <v>2</v>
          </cell>
          <cell r="CK210">
            <v>2</v>
          </cell>
          <cell r="CL210">
            <v>2</v>
          </cell>
          <cell r="CM210">
            <v>2</v>
          </cell>
          <cell r="CN210">
            <v>2</v>
          </cell>
          <cell r="CO210">
            <v>2</v>
          </cell>
          <cell r="CP210">
            <v>2</v>
          </cell>
          <cell r="CQ210">
            <v>2</v>
          </cell>
          <cell r="CR210">
            <v>2</v>
          </cell>
          <cell r="CS210">
            <v>2</v>
          </cell>
          <cell r="CT210">
            <v>2</v>
          </cell>
          <cell r="CU210">
            <v>2</v>
          </cell>
          <cell r="CV210">
            <v>2</v>
          </cell>
          <cell r="CW210">
            <v>2</v>
          </cell>
          <cell r="CX210">
            <v>2</v>
          </cell>
          <cell r="CY210">
            <v>2</v>
          </cell>
          <cell r="CZ210">
            <v>2</v>
          </cell>
          <cell r="DA210">
            <v>2</v>
          </cell>
          <cell r="DB210">
            <v>2</v>
          </cell>
          <cell r="DC210">
            <v>2</v>
          </cell>
          <cell r="DD210">
            <v>2</v>
          </cell>
          <cell r="DE210">
            <v>2</v>
          </cell>
          <cell r="DF210">
            <v>2</v>
          </cell>
          <cell r="DG210">
            <v>2</v>
          </cell>
          <cell r="DH210">
            <v>2</v>
          </cell>
          <cell r="DI210">
            <v>2</v>
          </cell>
          <cell r="DJ210">
            <v>2</v>
          </cell>
          <cell r="DK210">
            <v>2</v>
          </cell>
          <cell r="DL210">
            <v>2</v>
          </cell>
          <cell r="DM210">
            <v>2</v>
          </cell>
          <cell r="DN210">
            <v>2</v>
          </cell>
          <cell r="DO210">
            <v>2</v>
          </cell>
          <cell r="DP210">
            <v>2</v>
          </cell>
          <cell r="DQ210">
            <v>2</v>
          </cell>
          <cell r="DR210">
            <v>2</v>
          </cell>
          <cell r="DS210">
            <v>2</v>
          </cell>
          <cell r="DT210">
            <v>2</v>
          </cell>
          <cell r="DU210">
            <v>2</v>
          </cell>
          <cell r="DV210">
            <v>2</v>
          </cell>
          <cell r="DW210">
            <v>2</v>
          </cell>
          <cell r="DX210">
            <v>2</v>
          </cell>
          <cell r="DY210">
            <v>2</v>
          </cell>
          <cell r="DZ210">
            <v>2</v>
          </cell>
          <cell r="EA210">
            <v>2</v>
          </cell>
          <cell r="EB210">
            <v>2</v>
          </cell>
          <cell r="EC210">
            <v>2</v>
          </cell>
          <cell r="ED210">
            <v>2</v>
          </cell>
          <cell r="EE210">
            <v>2</v>
          </cell>
          <cell r="EF210">
            <v>2</v>
          </cell>
          <cell r="EG210">
            <v>2</v>
          </cell>
          <cell r="EH210">
            <v>2</v>
          </cell>
          <cell r="EI210">
            <v>2</v>
          </cell>
          <cell r="EJ210">
            <v>2</v>
          </cell>
          <cell r="EK210">
            <v>2</v>
          </cell>
          <cell r="EL210">
            <v>2</v>
          </cell>
          <cell r="EM210">
            <v>2</v>
          </cell>
          <cell r="EN210">
            <v>2</v>
          </cell>
          <cell r="EO210">
            <v>2</v>
          </cell>
          <cell r="EP210">
            <v>2</v>
          </cell>
          <cell r="EQ210">
            <v>2</v>
          </cell>
          <cell r="ER210">
            <v>1</v>
          </cell>
          <cell r="ES210">
            <v>1</v>
          </cell>
          <cell r="ET210">
            <v>1.7142857142857142</v>
          </cell>
          <cell r="EU210">
            <v>2</v>
          </cell>
          <cell r="EV210">
            <v>2</v>
          </cell>
          <cell r="EW210">
            <v>2</v>
          </cell>
          <cell r="EX210">
            <v>2</v>
          </cell>
          <cell r="EY210">
            <v>2</v>
          </cell>
          <cell r="EZ210">
            <v>2</v>
          </cell>
          <cell r="FA210">
            <v>2</v>
          </cell>
          <cell r="FB210">
            <v>2</v>
          </cell>
          <cell r="FC210">
            <v>2</v>
          </cell>
          <cell r="FD210">
            <v>2</v>
          </cell>
          <cell r="FE210">
            <v>2</v>
          </cell>
          <cell r="FF210">
            <v>2</v>
          </cell>
          <cell r="FG210">
            <v>2</v>
          </cell>
          <cell r="FH210">
            <v>2</v>
          </cell>
          <cell r="FI210">
            <v>2</v>
          </cell>
          <cell r="FJ210">
            <v>2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1</v>
          </cell>
          <cell r="P211">
            <v>1</v>
          </cell>
          <cell r="Q211">
            <v>1</v>
          </cell>
          <cell r="R211">
            <v>1</v>
          </cell>
          <cell r="S211">
            <v>1</v>
          </cell>
          <cell r="T211">
            <v>1</v>
          </cell>
          <cell r="U211">
            <v>1</v>
          </cell>
          <cell r="V211">
            <v>1</v>
          </cell>
          <cell r="W211">
            <v>3</v>
          </cell>
          <cell r="X211">
            <v>3</v>
          </cell>
          <cell r="Y211">
            <v>3</v>
          </cell>
          <cell r="Z211">
            <v>3</v>
          </cell>
          <cell r="AA211">
            <v>3</v>
          </cell>
          <cell r="AB211">
            <v>3</v>
          </cell>
          <cell r="AC211">
            <v>3</v>
          </cell>
          <cell r="AD211">
            <v>3</v>
          </cell>
          <cell r="AE211">
            <v>3</v>
          </cell>
          <cell r="AF211">
            <v>3</v>
          </cell>
          <cell r="AG211">
            <v>2</v>
          </cell>
          <cell r="AH211">
            <v>2</v>
          </cell>
          <cell r="AI211">
            <v>2</v>
          </cell>
          <cell r="AJ211">
            <v>2</v>
          </cell>
          <cell r="AK211">
            <v>2</v>
          </cell>
          <cell r="AL211">
            <v>2.2857142857142856</v>
          </cell>
          <cell r="AM211">
            <v>2</v>
          </cell>
          <cell r="AN211">
            <v>2</v>
          </cell>
          <cell r="AO211">
            <v>2</v>
          </cell>
          <cell r="AP211">
            <v>2</v>
          </cell>
          <cell r="AQ211">
            <v>2</v>
          </cell>
          <cell r="AR211">
            <v>2</v>
          </cell>
          <cell r="AS211">
            <v>2</v>
          </cell>
          <cell r="AT211">
            <v>2</v>
          </cell>
          <cell r="AU211">
            <v>2</v>
          </cell>
          <cell r="AV211">
            <v>2</v>
          </cell>
          <cell r="AW211">
            <v>2</v>
          </cell>
          <cell r="AX211">
            <v>2</v>
          </cell>
          <cell r="AY211">
            <v>2</v>
          </cell>
          <cell r="AZ211">
            <v>2</v>
          </cell>
          <cell r="BA211">
            <v>2</v>
          </cell>
          <cell r="BB211">
            <v>2</v>
          </cell>
          <cell r="BC211">
            <v>2</v>
          </cell>
          <cell r="BD211">
            <v>2</v>
          </cell>
          <cell r="BE211">
            <v>2</v>
          </cell>
          <cell r="BF211">
            <v>2</v>
          </cell>
          <cell r="BG211">
            <v>2</v>
          </cell>
          <cell r="BH211">
            <v>2</v>
          </cell>
          <cell r="BI211">
            <v>2</v>
          </cell>
          <cell r="BJ211">
            <v>2</v>
          </cell>
          <cell r="BK211">
            <v>2</v>
          </cell>
          <cell r="BL211">
            <v>2</v>
          </cell>
          <cell r="BM211">
            <v>2</v>
          </cell>
          <cell r="BN211">
            <v>2</v>
          </cell>
          <cell r="BO211">
            <v>2</v>
          </cell>
          <cell r="BP211">
            <v>2</v>
          </cell>
          <cell r="BQ211">
            <v>1</v>
          </cell>
          <cell r="BR211">
            <v>1.8571428571428572</v>
          </cell>
          <cell r="BS211">
            <v>2</v>
          </cell>
          <cell r="BT211">
            <v>2</v>
          </cell>
          <cell r="BU211">
            <v>2</v>
          </cell>
          <cell r="BV211">
            <v>1</v>
          </cell>
          <cell r="BW211">
            <v>1</v>
          </cell>
          <cell r="BX211">
            <v>1</v>
          </cell>
          <cell r="BY211">
            <v>1</v>
          </cell>
          <cell r="BZ211">
            <v>1.4285714285714286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1</v>
          </cell>
          <cell r="CP211">
            <v>0.2857142857142857</v>
          </cell>
          <cell r="CQ211">
            <v>1</v>
          </cell>
          <cell r="CR211">
            <v>1</v>
          </cell>
          <cell r="CS211">
            <v>1</v>
          </cell>
          <cell r="CT211">
            <v>0</v>
          </cell>
          <cell r="CU211">
            <v>0</v>
          </cell>
          <cell r="CV211">
            <v>1</v>
          </cell>
          <cell r="CW211">
            <v>1</v>
          </cell>
          <cell r="CX211">
            <v>0.7142857142857143</v>
          </cell>
          <cell r="CY211">
            <v>1</v>
          </cell>
          <cell r="CZ211">
            <v>1</v>
          </cell>
          <cell r="DA211">
            <v>1</v>
          </cell>
          <cell r="DB211">
            <v>1</v>
          </cell>
          <cell r="DC211">
            <v>1</v>
          </cell>
          <cell r="DD211">
            <v>1</v>
          </cell>
          <cell r="DE211">
            <v>1</v>
          </cell>
          <cell r="DF211">
            <v>1</v>
          </cell>
          <cell r="DG211">
            <v>1</v>
          </cell>
          <cell r="DH211">
            <v>1</v>
          </cell>
          <cell r="DI211">
            <v>1</v>
          </cell>
          <cell r="DJ211">
            <v>1</v>
          </cell>
          <cell r="DK211">
            <v>1</v>
          </cell>
          <cell r="DL211">
            <v>1</v>
          </cell>
          <cell r="DM211">
            <v>1</v>
          </cell>
          <cell r="DN211">
            <v>1</v>
          </cell>
          <cell r="DO211">
            <v>1</v>
          </cell>
          <cell r="DP211">
            <v>1</v>
          </cell>
          <cell r="DQ211">
            <v>1</v>
          </cell>
          <cell r="DR211">
            <v>1</v>
          </cell>
          <cell r="DS211">
            <v>1</v>
          </cell>
          <cell r="DT211">
            <v>1</v>
          </cell>
          <cell r="DU211">
            <v>1</v>
          </cell>
          <cell r="DV211">
            <v>1</v>
          </cell>
          <cell r="DW211">
            <v>1</v>
          </cell>
          <cell r="DX211">
            <v>1</v>
          </cell>
          <cell r="DY211">
            <v>1</v>
          </cell>
          <cell r="DZ211">
            <v>1</v>
          </cell>
          <cell r="EA211">
            <v>1</v>
          </cell>
          <cell r="EB211">
            <v>1</v>
          </cell>
          <cell r="EC211">
            <v>1</v>
          </cell>
          <cell r="ED211">
            <v>1</v>
          </cell>
          <cell r="EE211">
            <v>1</v>
          </cell>
          <cell r="EF211">
            <v>1</v>
          </cell>
          <cell r="EG211">
            <v>1</v>
          </cell>
          <cell r="EH211">
            <v>1</v>
          </cell>
          <cell r="EI211">
            <v>1</v>
          </cell>
          <cell r="EJ211">
            <v>1</v>
          </cell>
          <cell r="EK211">
            <v>1</v>
          </cell>
          <cell r="EL211">
            <v>1</v>
          </cell>
          <cell r="EM211">
            <v>2</v>
          </cell>
          <cell r="EN211">
            <v>2</v>
          </cell>
          <cell r="EO211">
            <v>1</v>
          </cell>
          <cell r="EP211">
            <v>1</v>
          </cell>
          <cell r="EQ211">
            <v>1</v>
          </cell>
          <cell r="ER211">
            <v>1</v>
          </cell>
          <cell r="ES211">
            <v>1</v>
          </cell>
          <cell r="ET211">
            <v>1.2857142857142858</v>
          </cell>
          <cell r="EU211">
            <v>1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0.14285714285714285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1</v>
          </cell>
          <cell r="EN212">
            <v>1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0.2857142857142857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3</v>
          </cell>
          <cell r="P213">
            <v>3</v>
          </cell>
          <cell r="Q213">
            <v>3</v>
          </cell>
          <cell r="R213">
            <v>3</v>
          </cell>
          <cell r="S213">
            <v>3</v>
          </cell>
          <cell r="T213">
            <v>3</v>
          </cell>
          <cell r="U213">
            <v>3</v>
          </cell>
          <cell r="V213">
            <v>3</v>
          </cell>
          <cell r="W213">
            <v>5</v>
          </cell>
          <cell r="X213">
            <v>5</v>
          </cell>
          <cell r="Y213">
            <v>5</v>
          </cell>
          <cell r="Z213">
            <v>5</v>
          </cell>
          <cell r="AA213">
            <v>5</v>
          </cell>
          <cell r="AB213">
            <v>5</v>
          </cell>
          <cell r="AC213">
            <v>5</v>
          </cell>
          <cell r="AD213">
            <v>5</v>
          </cell>
          <cell r="AE213">
            <v>5</v>
          </cell>
          <cell r="AF213">
            <v>5</v>
          </cell>
          <cell r="AG213">
            <v>5</v>
          </cell>
          <cell r="AH213">
            <v>5</v>
          </cell>
          <cell r="AI213">
            <v>5</v>
          </cell>
          <cell r="AJ213">
            <v>5</v>
          </cell>
          <cell r="AK213">
            <v>5</v>
          </cell>
          <cell r="AL213">
            <v>5</v>
          </cell>
          <cell r="AM213">
            <v>5</v>
          </cell>
          <cell r="AN213">
            <v>5</v>
          </cell>
          <cell r="AO213">
            <v>5</v>
          </cell>
          <cell r="AP213">
            <v>5</v>
          </cell>
          <cell r="AQ213">
            <v>5</v>
          </cell>
          <cell r="AR213">
            <v>5</v>
          </cell>
          <cell r="AS213">
            <v>5</v>
          </cell>
          <cell r="AT213">
            <v>5</v>
          </cell>
          <cell r="AU213">
            <v>5</v>
          </cell>
          <cell r="AV213">
            <v>5</v>
          </cell>
          <cell r="AW213">
            <v>5</v>
          </cell>
          <cell r="AX213">
            <v>5</v>
          </cell>
          <cell r="AY213">
            <v>5</v>
          </cell>
          <cell r="AZ213">
            <v>5</v>
          </cell>
          <cell r="BA213">
            <v>5</v>
          </cell>
          <cell r="BB213">
            <v>5</v>
          </cell>
          <cell r="BC213">
            <v>5</v>
          </cell>
          <cell r="BD213">
            <v>5</v>
          </cell>
          <cell r="BE213">
            <v>9</v>
          </cell>
          <cell r="BF213">
            <v>5</v>
          </cell>
          <cell r="BG213">
            <v>5</v>
          </cell>
          <cell r="BH213">
            <v>5</v>
          </cell>
          <cell r="BI213">
            <v>5</v>
          </cell>
          <cell r="BJ213">
            <v>5.5714285714285712</v>
          </cell>
          <cell r="BK213">
            <v>5</v>
          </cell>
          <cell r="BL213">
            <v>5</v>
          </cell>
          <cell r="BM213">
            <v>5</v>
          </cell>
          <cell r="BN213">
            <v>5</v>
          </cell>
          <cell r="BO213">
            <v>5</v>
          </cell>
          <cell r="BP213">
            <v>5</v>
          </cell>
          <cell r="BQ213">
            <v>4</v>
          </cell>
          <cell r="BR213">
            <v>4.8571428571428568</v>
          </cell>
          <cell r="BS213">
            <v>5</v>
          </cell>
          <cell r="BT213">
            <v>5</v>
          </cell>
          <cell r="BU213">
            <v>5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2.1428571428571428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2</v>
          </cell>
          <cell r="EI213">
            <v>2</v>
          </cell>
          <cell r="EJ213">
            <v>2</v>
          </cell>
          <cell r="EK213">
            <v>2</v>
          </cell>
          <cell r="EL213">
            <v>1.1428571428571428</v>
          </cell>
          <cell r="EM213">
            <v>2</v>
          </cell>
          <cell r="EN213">
            <v>2</v>
          </cell>
          <cell r="EO213">
            <v>2</v>
          </cell>
          <cell r="EP213">
            <v>2</v>
          </cell>
          <cell r="EQ213">
            <v>2</v>
          </cell>
          <cell r="ER213">
            <v>2</v>
          </cell>
          <cell r="ES213">
            <v>2</v>
          </cell>
          <cell r="ET213">
            <v>2</v>
          </cell>
          <cell r="EU213">
            <v>2</v>
          </cell>
          <cell r="EV213">
            <v>2</v>
          </cell>
          <cell r="EW213">
            <v>2</v>
          </cell>
          <cell r="EX213">
            <v>2</v>
          </cell>
          <cell r="EY213">
            <v>2</v>
          </cell>
          <cell r="EZ213">
            <v>2</v>
          </cell>
          <cell r="FA213">
            <v>2</v>
          </cell>
          <cell r="FB213">
            <v>2</v>
          </cell>
          <cell r="FC213">
            <v>2</v>
          </cell>
          <cell r="FD213">
            <v>2</v>
          </cell>
          <cell r="FE213">
            <v>2</v>
          </cell>
          <cell r="FF213">
            <v>2</v>
          </cell>
          <cell r="FG213">
            <v>2</v>
          </cell>
          <cell r="FH213">
            <v>2</v>
          </cell>
          <cell r="FI213">
            <v>2</v>
          </cell>
          <cell r="FJ213">
            <v>2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3</v>
          </cell>
          <cell r="P214">
            <v>3</v>
          </cell>
          <cell r="Q214">
            <v>3</v>
          </cell>
          <cell r="R214">
            <v>3</v>
          </cell>
          <cell r="S214">
            <v>3</v>
          </cell>
          <cell r="T214">
            <v>3</v>
          </cell>
          <cell r="U214">
            <v>3</v>
          </cell>
          <cell r="V214">
            <v>3</v>
          </cell>
          <cell r="W214">
            <v>4</v>
          </cell>
          <cell r="X214">
            <v>4</v>
          </cell>
          <cell r="Y214">
            <v>6</v>
          </cell>
          <cell r="Z214">
            <v>6</v>
          </cell>
          <cell r="AA214">
            <v>6</v>
          </cell>
          <cell r="AB214">
            <v>6</v>
          </cell>
          <cell r="AC214">
            <v>6</v>
          </cell>
          <cell r="AD214">
            <v>5.4285714285714288</v>
          </cell>
          <cell r="AE214">
            <v>6</v>
          </cell>
          <cell r="AF214">
            <v>6</v>
          </cell>
          <cell r="AG214">
            <v>6</v>
          </cell>
          <cell r="AH214">
            <v>6</v>
          </cell>
          <cell r="AI214">
            <v>6</v>
          </cell>
          <cell r="AJ214">
            <v>6</v>
          </cell>
          <cell r="AK214">
            <v>6</v>
          </cell>
          <cell r="AL214">
            <v>6</v>
          </cell>
          <cell r="AM214">
            <v>6</v>
          </cell>
          <cell r="AN214">
            <v>6</v>
          </cell>
          <cell r="AO214">
            <v>6</v>
          </cell>
          <cell r="AP214">
            <v>6</v>
          </cell>
          <cell r="AQ214">
            <v>6</v>
          </cell>
          <cell r="AR214">
            <v>6</v>
          </cell>
          <cell r="AS214">
            <v>6</v>
          </cell>
          <cell r="AT214">
            <v>6</v>
          </cell>
          <cell r="AU214">
            <v>6</v>
          </cell>
          <cell r="AV214">
            <v>6</v>
          </cell>
          <cell r="AW214">
            <v>6</v>
          </cell>
          <cell r="AX214">
            <v>6</v>
          </cell>
          <cell r="AY214">
            <v>6</v>
          </cell>
          <cell r="AZ214">
            <v>6</v>
          </cell>
          <cell r="BA214">
            <v>6</v>
          </cell>
          <cell r="BB214">
            <v>6</v>
          </cell>
          <cell r="BC214">
            <v>6</v>
          </cell>
          <cell r="BD214">
            <v>6</v>
          </cell>
          <cell r="BE214">
            <v>6</v>
          </cell>
          <cell r="BF214">
            <v>6</v>
          </cell>
          <cell r="BG214">
            <v>6</v>
          </cell>
          <cell r="BH214">
            <v>6</v>
          </cell>
          <cell r="BI214">
            <v>6</v>
          </cell>
          <cell r="BJ214">
            <v>6</v>
          </cell>
          <cell r="BK214">
            <v>6</v>
          </cell>
          <cell r="BL214">
            <v>6</v>
          </cell>
          <cell r="BM214">
            <v>6</v>
          </cell>
          <cell r="BN214">
            <v>6</v>
          </cell>
          <cell r="BO214">
            <v>6</v>
          </cell>
          <cell r="BP214">
            <v>6</v>
          </cell>
          <cell r="BQ214">
            <v>5</v>
          </cell>
          <cell r="BR214">
            <v>5.8571428571428568</v>
          </cell>
          <cell r="BS214">
            <v>6</v>
          </cell>
          <cell r="BT214">
            <v>6</v>
          </cell>
          <cell r="BU214">
            <v>6</v>
          </cell>
          <cell r="BV214">
            <v>2</v>
          </cell>
          <cell r="BW214">
            <v>2</v>
          </cell>
          <cell r="BX214">
            <v>2</v>
          </cell>
          <cell r="BY214">
            <v>2</v>
          </cell>
          <cell r="BZ214">
            <v>3.7142857142857144</v>
          </cell>
          <cell r="CA214">
            <v>2</v>
          </cell>
          <cell r="CB214">
            <v>2</v>
          </cell>
          <cell r="CC214">
            <v>2</v>
          </cell>
          <cell r="CD214">
            <v>2</v>
          </cell>
          <cell r="CE214">
            <v>2</v>
          </cell>
          <cell r="CF214">
            <v>2</v>
          </cell>
          <cell r="CG214">
            <v>2</v>
          </cell>
          <cell r="CH214">
            <v>2</v>
          </cell>
          <cell r="CI214">
            <v>2</v>
          </cell>
          <cell r="CJ214">
            <v>2</v>
          </cell>
          <cell r="CK214">
            <v>2</v>
          </cell>
          <cell r="CL214">
            <v>2</v>
          </cell>
          <cell r="CM214">
            <v>2</v>
          </cell>
          <cell r="CN214">
            <v>2</v>
          </cell>
          <cell r="CO214">
            <v>2</v>
          </cell>
          <cell r="CP214">
            <v>2</v>
          </cell>
          <cell r="CQ214">
            <v>2</v>
          </cell>
          <cell r="CR214">
            <v>2</v>
          </cell>
          <cell r="CS214">
            <v>2</v>
          </cell>
          <cell r="CT214">
            <v>2</v>
          </cell>
          <cell r="CU214">
            <v>2</v>
          </cell>
          <cell r="CV214">
            <v>2</v>
          </cell>
          <cell r="CW214">
            <v>2</v>
          </cell>
          <cell r="CX214">
            <v>2</v>
          </cell>
          <cell r="CY214">
            <v>2</v>
          </cell>
          <cell r="CZ214">
            <v>2</v>
          </cell>
          <cell r="DA214">
            <v>2</v>
          </cell>
          <cell r="DB214">
            <v>2</v>
          </cell>
          <cell r="DC214">
            <v>2</v>
          </cell>
          <cell r="DD214">
            <v>2</v>
          </cell>
          <cell r="DE214">
            <v>2</v>
          </cell>
          <cell r="DF214">
            <v>2</v>
          </cell>
          <cell r="DG214">
            <v>2</v>
          </cell>
          <cell r="DH214">
            <v>2</v>
          </cell>
          <cell r="DI214">
            <v>2</v>
          </cell>
          <cell r="DJ214">
            <v>2</v>
          </cell>
          <cell r="DK214">
            <v>2</v>
          </cell>
          <cell r="DL214">
            <v>2</v>
          </cell>
          <cell r="DM214">
            <v>2</v>
          </cell>
          <cell r="DN214">
            <v>2</v>
          </cell>
          <cell r="DO214">
            <v>2</v>
          </cell>
          <cell r="DP214">
            <v>2</v>
          </cell>
          <cell r="DQ214">
            <v>2</v>
          </cell>
          <cell r="DR214">
            <v>2</v>
          </cell>
          <cell r="DS214">
            <v>2</v>
          </cell>
          <cell r="DT214">
            <v>2</v>
          </cell>
          <cell r="DU214">
            <v>2</v>
          </cell>
          <cell r="DV214">
            <v>2</v>
          </cell>
          <cell r="DW214">
            <v>2</v>
          </cell>
          <cell r="DX214">
            <v>2</v>
          </cell>
          <cell r="DY214">
            <v>2</v>
          </cell>
          <cell r="DZ214">
            <v>2</v>
          </cell>
          <cell r="EA214">
            <v>2</v>
          </cell>
          <cell r="EB214">
            <v>2</v>
          </cell>
          <cell r="EC214">
            <v>2</v>
          </cell>
          <cell r="ED214">
            <v>2</v>
          </cell>
          <cell r="EE214">
            <v>2</v>
          </cell>
          <cell r="EF214">
            <v>2</v>
          </cell>
          <cell r="EG214">
            <v>2</v>
          </cell>
          <cell r="EH214">
            <v>1</v>
          </cell>
          <cell r="EI214">
            <v>1</v>
          </cell>
          <cell r="EJ214">
            <v>1</v>
          </cell>
          <cell r="EK214">
            <v>1</v>
          </cell>
          <cell r="EL214">
            <v>1.4285714285714286</v>
          </cell>
          <cell r="EM214">
            <v>1</v>
          </cell>
          <cell r="EN214">
            <v>1</v>
          </cell>
          <cell r="EO214">
            <v>1</v>
          </cell>
          <cell r="EP214">
            <v>1</v>
          </cell>
          <cell r="EQ214">
            <v>1</v>
          </cell>
          <cell r="ER214">
            <v>1</v>
          </cell>
          <cell r="ES214">
            <v>1</v>
          </cell>
          <cell r="ET214">
            <v>1</v>
          </cell>
          <cell r="EU214">
            <v>1</v>
          </cell>
          <cell r="EV214">
            <v>1</v>
          </cell>
          <cell r="EW214">
            <v>1</v>
          </cell>
          <cell r="EX214">
            <v>1</v>
          </cell>
          <cell r="EY214">
            <v>1</v>
          </cell>
          <cell r="EZ214">
            <v>1</v>
          </cell>
          <cell r="FA214">
            <v>1</v>
          </cell>
          <cell r="FB214">
            <v>1</v>
          </cell>
          <cell r="FC214">
            <v>1</v>
          </cell>
          <cell r="FD214">
            <v>1</v>
          </cell>
          <cell r="FE214">
            <v>1</v>
          </cell>
          <cell r="FF214">
            <v>1</v>
          </cell>
          <cell r="FG214">
            <v>1</v>
          </cell>
          <cell r="FH214">
            <v>1</v>
          </cell>
          <cell r="FI214">
            <v>1</v>
          </cell>
          <cell r="FJ214">
            <v>1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2</v>
          </cell>
          <cell r="P215">
            <v>2</v>
          </cell>
          <cell r="Q215">
            <v>2</v>
          </cell>
          <cell r="R215">
            <v>2</v>
          </cell>
          <cell r="S215">
            <v>3</v>
          </cell>
          <cell r="T215">
            <v>3</v>
          </cell>
          <cell r="U215">
            <v>3</v>
          </cell>
          <cell r="V215">
            <v>2.4285714285714284</v>
          </cell>
          <cell r="W215">
            <v>6</v>
          </cell>
          <cell r="X215">
            <v>6</v>
          </cell>
          <cell r="Y215">
            <v>3</v>
          </cell>
          <cell r="Z215">
            <v>3</v>
          </cell>
          <cell r="AA215">
            <v>3</v>
          </cell>
          <cell r="AB215">
            <v>6</v>
          </cell>
          <cell r="AC215">
            <v>6</v>
          </cell>
          <cell r="AD215">
            <v>4.7142857142857144</v>
          </cell>
          <cell r="AE215">
            <v>6</v>
          </cell>
          <cell r="AF215">
            <v>6</v>
          </cell>
          <cell r="AG215">
            <v>6</v>
          </cell>
          <cell r="AH215">
            <v>6</v>
          </cell>
          <cell r="AI215">
            <v>6</v>
          </cell>
          <cell r="AJ215">
            <v>6</v>
          </cell>
          <cell r="AK215">
            <v>6</v>
          </cell>
          <cell r="AL215">
            <v>6</v>
          </cell>
          <cell r="AM215">
            <v>6</v>
          </cell>
          <cell r="AN215">
            <v>6</v>
          </cell>
          <cell r="AO215">
            <v>6</v>
          </cell>
          <cell r="AP215">
            <v>6</v>
          </cell>
          <cell r="AQ215">
            <v>6</v>
          </cell>
          <cell r="AR215">
            <v>6</v>
          </cell>
          <cell r="AS215">
            <v>6</v>
          </cell>
          <cell r="AT215">
            <v>6</v>
          </cell>
          <cell r="AU215">
            <v>6</v>
          </cell>
          <cell r="AV215">
            <v>6</v>
          </cell>
          <cell r="AW215">
            <v>6</v>
          </cell>
          <cell r="AX215">
            <v>6</v>
          </cell>
          <cell r="AY215">
            <v>6</v>
          </cell>
          <cell r="AZ215">
            <v>6</v>
          </cell>
          <cell r="BA215">
            <v>6</v>
          </cell>
          <cell r="BB215">
            <v>6</v>
          </cell>
          <cell r="BC215">
            <v>6</v>
          </cell>
          <cell r="BD215">
            <v>6</v>
          </cell>
          <cell r="BE215">
            <v>6</v>
          </cell>
          <cell r="BF215">
            <v>6</v>
          </cell>
          <cell r="BG215">
            <v>6</v>
          </cell>
          <cell r="BH215">
            <v>6</v>
          </cell>
          <cell r="BI215">
            <v>6</v>
          </cell>
          <cell r="BJ215">
            <v>6</v>
          </cell>
          <cell r="BK215">
            <v>6</v>
          </cell>
          <cell r="BL215">
            <v>6</v>
          </cell>
          <cell r="BM215">
            <v>6</v>
          </cell>
          <cell r="BN215">
            <v>6</v>
          </cell>
          <cell r="BO215">
            <v>6</v>
          </cell>
          <cell r="BP215">
            <v>6</v>
          </cell>
          <cell r="BQ215">
            <v>5</v>
          </cell>
          <cell r="BR215">
            <v>5.8571428571428568</v>
          </cell>
          <cell r="BS215">
            <v>6</v>
          </cell>
          <cell r="BT215">
            <v>6</v>
          </cell>
          <cell r="BU215">
            <v>6</v>
          </cell>
          <cell r="BV215">
            <v>3</v>
          </cell>
          <cell r="BW215">
            <v>3</v>
          </cell>
          <cell r="BX215">
            <v>3</v>
          </cell>
          <cell r="BY215">
            <v>3</v>
          </cell>
          <cell r="BZ215">
            <v>4.2857142857142856</v>
          </cell>
          <cell r="CA215">
            <v>3</v>
          </cell>
          <cell r="CB215">
            <v>3</v>
          </cell>
          <cell r="CC215">
            <v>3</v>
          </cell>
          <cell r="CD215">
            <v>3</v>
          </cell>
          <cell r="CE215">
            <v>3</v>
          </cell>
          <cell r="CF215">
            <v>3</v>
          </cell>
          <cell r="CG215">
            <v>3</v>
          </cell>
          <cell r="CH215">
            <v>3</v>
          </cell>
          <cell r="CI215">
            <v>3</v>
          </cell>
          <cell r="CJ215">
            <v>3</v>
          </cell>
          <cell r="CK215">
            <v>3</v>
          </cell>
          <cell r="CL215">
            <v>3</v>
          </cell>
          <cell r="CM215">
            <v>3</v>
          </cell>
          <cell r="CN215">
            <v>3</v>
          </cell>
          <cell r="CO215">
            <v>3</v>
          </cell>
          <cell r="CP215">
            <v>3</v>
          </cell>
          <cell r="CQ215">
            <v>3</v>
          </cell>
          <cell r="CR215">
            <v>3</v>
          </cell>
          <cell r="CS215">
            <v>3</v>
          </cell>
          <cell r="CT215">
            <v>2</v>
          </cell>
          <cell r="CU215">
            <v>2</v>
          </cell>
          <cell r="CV215">
            <v>2</v>
          </cell>
          <cell r="CW215">
            <v>2</v>
          </cell>
          <cell r="CX215">
            <v>2.4285714285714284</v>
          </cell>
          <cell r="CY215">
            <v>2</v>
          </cell>
          <cell r="CZ215">
            <v>2</v>
          </cell>
          <cell r="DA215">
            <v>2</v>
          </cell>
          <cell r="DB215">
            <v>2</v>
          </cell>
          <cell r="DC215">
            <v>2</v>
          </cell>
          <cell r="DD215">
            <v>2</v>
          </cell>
          <cell r="DE215">
            <v>2</v>
          </cell>
          <cell r="DF215">
            <v>2</v>
          </cell>
          <cell r="DG215">
            <v>2</v>
          </cell>
          <cell r="DH215">
            <v>2</v>
          </cell>
          <cell r="DI215">
            <v>2</v>
          </cell>
          <cell r="DJ215">
            <v>2</v>
          </cell>
          <cell r="DK215">
            <v>2</v>
          </cell>
          <cell r="DL215">
            <v>2</v>
          </cell>
          <cell r="DM215">
            <v>2</v>
          </cell>
          <cell r="DN215">
            <v>2</v>
          </cell>
          <cell r="DO215">
            <v>2</v>
          </cell>
          <cell r="DP215">
            <v>2</v>
          </cell>
          <cell r="DQ215">
            <v>2</v>
          </cell>
          <cell r="DR215">
            <v>2</v>
          </cell>
          <cell r="DS215">
            <v>3</v>
          </cell>
          <cell r="DT215">
            <v>3</v>
          </cell>
          <cell r="DU215">
            <v>3</v>
          </cell>
          <cell r="DV215">
            <v>2.4285714285714284</v>
          </cell>
          <cell r="DW215">
            <v>3</v>
          </cell>
          <cell r="DX215">
            <v>3</v>
          </cell>
          <cell r="DY215">
            <v>3</v>
          </cell>
          <cell r="DZ215">
            <v>3</v>
          </cell>
          <cell r="EA215">
            <v>3</v>
          </cell>
          <cell r="EB215">
            <v>3</v>
          </cell>
          <cell r="EC215">
            <v>3</v>
          </cell>
          <cell r="ED215">
            <v>3</v>
          </cell>
          <cell r="EE215">
            <v>3</v>
          </cell>
          <cell r="EF215">
            <v>3</v>
          </cell>
          <cell r="EG215">
            <v>3</v>
          </cell>
          <cell r="EH215">
            <v>2</v>
          </cell>
          <cell r="EI215">
            <v>2</v>
          </cell>
          <cell r="EJ215">
            <v>2</v>
          </cell>
          <cell r="EK215">
            <v>2</v>
          </cell>
          <cell r="EL215">
            <v>2.4285714285714284</v>
          </cell>
          <cell r="EM215">
            <v>2</v>
          </cell>
          <cell r="EN215">
            <v>2</v>
          </cell>
          <cell r="EO215">
            <v>2</v>
          </cell>
          <cell r="EP215">
            <v>2</v>
          </cell>
          <cell r="EQ215">
            <v>2</v>
          </cell>
          <cell r="ER215">
            <v>2</v>
          </cell>
          <cell r="ES215">
            <v>2</v>
          </cell>
          <cell r="ET215">
            <v>2</v>
          </cell>
          <cell r="EU215">
            <v>2</v>
          </cell>
          <cell r="EV215">
            <v>2</v>
          </cell>
          <cell r="EW215">
            <v>2</v>
          </cell>
          <cell r="EX215">
            <v>2</v>
          </cell>
          <cell r="EY215">
            <v>2</v>
          </cell>
          <cell r="EZ215">
            <v>2</v>
          </cell>
          <cell r="FA215">
            <v>2</v>
          </cell>
          <cell r="FB215">
            <v>2</v>
          </cell>
          <cell r="FC215">
            <v>2</v>
          </cell>
          <cell r="FD215">
            <v>2</v>
          </cell>
          <cell r="FE215">
            <v>2</v>
          </cell>
          <cell r="FF215">
            <v>2</v>
          </cell>
          <cell r="FG215">
            <v>2</v>
          </cell>
          <cell r="FH215">
            <v>2</v>
          </cell>
          <cell r="FI215">
            <v>2</v>
          </cell>
          <cell r="FJ215">
            <v>2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2</v>
          </cell>
          <cell r="P216">
            <v>2</v>
          </cell>
          <cell r="Q216">
            <v>2</v>
          </cell>
          <cell r="R216">
            <v>2</v>
          </cell>
          <cell r="S216">
            <v>2</v>
          </cell>
          <cell r="T216">
            <v>2</v>
          </cell>
          <cell r="U216">
            <v>2</v>
          </cell>
          <cell r="V216">
            <v>2</v>
          </cell>
          <cell r="W216">
            <v>2</v>
          </cell>
          <cell r="X216">
            <v>2</v>
          </cell>
          <cell r="Y216">
            <v>2</v>
          </cell>
          <cell r="Z216">
            <v>2</v>
          </cell>
          <cell r="AA216">
            <v>2</v>
          </cell>
          <cell r="AB216">
            <v>2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>
            <v>3</v>
          </cell>
          <cell r="AH216">
            <v>3</v>
          </cell>
          <cell r="AI216">
            <v>3</v>
          </cell>
          <cell r="AJ216">
            <v>3</v>
          </cell>
          <cell r="AK216">
            <v>3</v>
          </cell>
          <cell r="AL216">
            <v>2.7142857142857144</v>
          </cell>
          <cell r="AM216">
            <v>3</v>
          </cell>
          <cell r="AN216">
            <v>3</v>
          </cell>
          <cell r="AO216">
            <v>3</v>
          </cell>
          <cell r="AP216">
            <v>3</v>
          </cell>
          <cell r="AQ216">
            <v>3</v>
          </cell>
          <cell r="AR216">
            <v>3</v>
          </cell>
          <cell r="AS216">
            <v>3</v>
          </cell>
          <cell r="AT216">
            <v>3</v>
          </cell>
          <cell r="AU216">
            <v>3</v>
          </cell>
          <cell r="AV216">
            <v>3</v>
          </cell>
          <cell r="AW216">
            <v>3</v>
          </cell>
          <cell r="AX216">
            <v>3</v>
          </cell>
          <cell r="AY216">
            <v>3</v>
          </cell>
          <cell r="AZ216">
            <v>3</v>
          </cell>
          <cell r="BA216">
            <v>3</v>
          </cell>
          <cell r="BB216">
            <v>3</v>
          </cell>
          <cell r="BC216">
            <v>3</v>
          </cell>
          <cell r="BD216">
            <v>3</v>
          </cell>
          <cell r="BE216">
            <v>3</v>
          </cell>
          <cell r="BF216">
            <v>3</v>
          </cell>
          <cell r="BG216">
            <v>3</v>
          </cell>
          <cell r="BH216">
            <v>3</v>
          </cell>
          <cell r="BI216">
            <v>3</v>
          </cell>
          <cell r="BJ216">
            <v>3</v>
          </cell>
          <cell r="BK216">
            <v>3</v>
          </cell>
          <cell r="BL216">
            <v>3</v>
          </cell>
          <cell r="BM216">
            <v>3</v>
          </cell>
          <cell r="BN216">
            <v>3</v>
          </cell>
          <cell r="BO216">
            <v>3</v>
          </cell>
          <cell r="BP216">
            <v>3</v>
          </cell>
          <cell r="BQ216">
            <v>2</v>
          </cell>
          <cell r="BR216">
            <v>2.8571428571428572</v>
          </cell>
          <cell r="BS216">
            <v>3</v>
          </cell>
          <cell r="BT216">
            <v>3</v>
          </cell>
          <cell r="BU216">
            <v>3</v>
          </cell>
          <cell r="BV216">
            <v>2</v>
          </cell>
          <cell r="BW216">
            <v>2</v>
          </cell>
          <cell r="BX216">
            <v>2</v>
          </cell>
          <cell r="BY216">
            <v>2</v>
          </cell>
          <cell r="BZ216">
            <v>2.4285714285714284</v>
          </cell>
          <cell r="CA216">
            <v>2</v>
          </cell>
          <cell r="CB216">
            <v>2</v>
          </cell>
          <cell r="CC216">
            <v>2</v>
          </cell>
          <cell r="CD216">
            <v>2</v>
          </cell>
          <cell r="CE216">
            <v>2</v>
          </cell>
          <cell r="CF216">
            <v>2</v>
          </cell>
          <cell r="CG216">
            <v>2</v>
          </cell>
          <cell r="CH216">
            <v>2</v>
          </cell>
          <cell r="CI216">
            <v>2</v>
          </cell>
          <cell r="CJ216">
            <v>2</v>
          </cell>
          <cell r="CK216">
            <v>2</v>
          </cell>
          <cell r="CL216">
            <v>2</v>
          </cell>
          <cell r="CM216">
            <v>2</v>
          </cell>
          <cell r="CN216">
            <v>2</v>
          </cell>
          <cell r="CO216">
            <v>2</v>
          </cell>
          <cell r="CP216">
            <v>2</v>
          </cell>
          <cell r="CQ216">
            <v>2</v>
          </cell>
          <cell r="CR216">
            <v>2</v>
          </cell>
          <cell r="CS216">
            <v>2</v>
          </cell>
          <cell r="CT216">
            <v>1</v>
          </cell>
          <cell r="CU216">
            <v>1</v>
          </cell>
          <cell r="CV216">
            <v>1</v>
          </cell>
          <cell r="CW216">
            <v>1</v>
          </cell>
          <cell r="CX216">
            <v>1.4285714285714286</v>
          </cell>
          <cell r="CY216">
            <v>1</v>
          </cell>
          <cell r="CZ216">
            <v>1</v>
          </cell>
          <cell r="DA216">
            <v>1</v>
          </cell>
          <cell r="DB216">
            <v>1</v>
          </cell>
          <cell r="DC216">
            <v>1</v>
          </cell>
          <cell r="DD216">
            <v>1</v>
          </cell>
          <cell r="DE216">
            <v>1</v>
          </cell>
          <cell r="DF216">
            <v>1</v>
          </cell>
          <cell r="DG216">
            <v>1</v>
          </cell>
          <cell r="DH216">
            <v>2</v>
          </cell>
          <cell r="DI216">
            <v>2</v>
          </cell>
          <cell r="DJ216">
            <v>2</v>
          </cell>
          <cell r="DK216">
            <v>2</v>
          </cell>
          <cell r="DL216">
            <v>2</v>
          </cell>
          <cell r="DM216">
            <v>2</v>
          </cell>
          <cell r="DN216">
            <v>1.8571428571428572</v>
          </cell>
          <cell r="DO216">
            <v>2</v>
          </cell>
          <cell r="DP216">
            <v>2</v>
          </cell>
          <cell r="DQ216">
            <v>2</v>
          </cell>
          <cell r="DR216">
            <v>2</v>
          </cell>
          <cell r="DS216">
            <v>2</v>
          </cell>
          <cell r="DT216">
            <v>2</v>
          </cell>
          <cell r="DU216">
            <v>2</v>
          </cell>
          <cell r="DV216">
            <v>2</v>
          </cell>
          <cell r="DW216">
            <v>2</v>
          </cell>
          <cell r="DX216">
            <v>2</v>
          </cell>
          <cell r="DY216">
            <v>2</v>
          </cell>
          <cell r="DZ216">
            <v>2</v>
          </cell>
          <cell r="EA216">
            <v>2</v>
          </cell>
          <cell r="EB216">
            <v>2</v>
          </cell>
          <cell r="EC216">
            <v>2</v>
          </cell>
          <cell r="ED216">
            <v>2</v>
          </cell>
          <cell r="EE216">
            <v>2</v>
          </cell>
          <cell r="EF216">
            <v>2</v>
          </cell>
          <cell r="EG216">
            <v>2</v>
          </cell>
          <cell r="EH216">
            <v>2</v>
          </cell>
          <cell r="EI216">
            <v>2</v>
          </cell>
          <cell r="EJ216">
            <v>2</v>
          </cell>
          <cell r="EK216">
            <v>2</v>
          </cell>
          <cell r="EL216">
            <v>2</v>
          </cell>
          <cell r="EM216">
            <v>2</v>
          </cell>
          <cell r="EN216">
            <v>2</v>
          </cell>
          <cell r="EO216">
            <v>2</v>
          </cell>
          <cell r="EP216">
            <v>2</v>
          </cell>
          <cell r="EQ216">
            <v>2</v>
          </cell>
          <cell r="ER216">
            <v>2</v>
          </cell>
          <cell r="ES216">
            <v>2</v>
          </cell>
          <cell r="ET216">
            <v>2</v>
          </cell>
          <cell r="EU216">
            <v>2</v>
          </cell>
          <cell r="EV216">
            <v>2</v>
          </cell>
          <cell r="EW216">
            <v>2</v>
          </cell>
          <cell r="EX216">
            <v>2</v>
          </cell>
          <cell r="EY216">
            <v>2</v>
          </cell>
          <cell r="EZ216">
            <v>2</v>
          </cell>
          <cell r="FA216">
            <v>2</v>
          </cell>
          <cell r="FB216">
            <v>2</v>
          </cell>
          <cell r="FC216">
            <v>2</v>
          </cell>
          <cell r="FD216">
            <v>2</v>
          </cell>
          <cell r="FE216">
            <v>2</v>
          </cell>
          <cell r="FF216">
            <v>2</v>
          </cell>
          <cell r="FG216">
            <v>2</v>
          </cell>
          <cell r="FH216">
            <v>2</v>
          </cell>
          <cell r="FI216">
            <v>2</v>
          </cell>
          <cell r="FJ216">
            <v>2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2</v>
          </cell>
          <cell r="T217">
            <v>2</v>
          </cell>
          <cell r="U217">
            <v>2</v>
          </cell>
          <cell r="V217">
            <v>0.8571428571428571</v>
          </cell>
          <cell r="W217">
            <v>2</v>
          </cell>
          <cell r="X217">
            <v>2</v>
          </cell>
          <cell r="Y217">
            <v>2</v>
          </cell>
          <cell r="Z217">
            <v>2</v>
          </cell>
          <cell r="AA217">
            <v>2</v>
          </cell>
          <cell r="AB217">
            <v>2</v>
          </cell>
          <cell r="AC217">
            <v>2</v>
          </cell>
          <cell r="AD217">
            <v>2</v>
          </cell>
          <cell r="AE217">
            <v>2</v>
          </cell>
          <cell r="AF217">
            <v>2</v>
          </cell>
          <cell r="AG217">
            <v>3</v>
          </cell>
          <cell r="AH217">
            <v>3</v>
          </cell>
          <cell r="AI217">
            <v>3</v>
          </cell>
          <cell r="AJ217">
            <v>3</v>
          </cell>
          <cell r="AK217">
            <v>3</v>
          </cell>
          <cell r="AL217">
            <v>2.7142857142857144</v>
          </cell>
          <cell r="AM217">
            <v>3</v>
          </cell>
          <cell r="AN217">
            <v>3</v>
          </cell>
          <cell r="AO217">
            <v>3</v>
          </cell>
          <cell r="AP217">
            <v>3</v>
          </cell>
          <cell r="AQ217">
            <v>3</v>
          </cell>
          <cell r="AR217">
            <v>3</v>
          </cell>
          <cell r="AS217">
            <v>3</v>
          </cell>
          <cell r="AT217">
            <v>3</v>
          </cell>
          <cell r="AU217">
            <v>3</v>
          </cell>
          <cell r="AV217">
            <v>3</v>
          </cell>
          <cell r="AW217">
            <v>3</v>
          </cell>
          <cell r="AX217">
            <v>3</v>
          </cell>
          <cell r="AY217">
            <v>3</v>
          </cell>
          <cell r="AZ217">
            <v>3</v>
          </cell>
          <cell r="BA217">
            <v>3</v>
          </cell>
          <cell r="BB217">
            <v>3</v>
          </cell>
          <cell r="BC217">
            <v>3</v>
          </cell>
          <cell r="BD217">
            <v>3</v>
          </cell>
          <cell r="BE217">
            <v>3</v>
          </cell>
          <cell r="BF217">
            <v>3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  <cell r="BO217">
            <v>3</v>
          </cell>
          <cell r="BP217">
            <v>3</v>
          </cell>
          <cell r="BQ217">
            <v>2</v>
          </cell>
          <cell r="BR217">
            <v>2.8571428571428572</v>
          </cell>
          <cell r="BS217">
            <v>3</v>
          </cell>
          <cell r="BT217">
            <v>3</v>
          </cell>
          <cell r="BU217">
            <v>3</v>
          </cell>
          <cell r="BV217">
            <v>2</v>
          </cell>
          <cell r="BW217">
            <v>2</v>
          </cell>
          <cell r="BX217">
            <v>2</v>
          </cell>
          <cell r="BY217">
            <v>2</v>
          </cell>
          <cell r="BZ217">
            <v>2.4285714285714284</v>
          </cell>
          <cell r="CA217">
            <v>2</v>
          </cell>
          <cell r="CB217">
            <v>2</v>
          </cell>
          <cell r="CC217">
            <v>2</v>
          </cell>
          <cell r="CD217">
            <v>2</v>
          </cell>
          <cell r="CE217">
            <v>2</v>
          </cell>
          <cell r="CF217">
            <v>2</v>
          </cell>
          <cell r="CG217">
            <v>2</v>
          </cell>
          <cell r="CH217">
            <v>2</v>
          </cell>
          <cell r="CI217">
            <v>2</v>
          </cell>
          <cell r="CJ217">
            <v>2</v>
          </cell>
          <cell r="CK217">
            <v>2</v>
          </cell>
          <cell r="CL217">
            <v>2</v>
          </cell>
          <cell r="CM217">
            <v>2</v>
          </cell>
          <cell r="CN217">
            <v>2</v>
          </cell>
          <cell r="CO217">
            <v>2</v>
          </cell>
          <cell r="CP217">
            <v>2</v>
          </cell>
          <cell r="CQ217">
            <v>2</v>
          </cell>
          <cell r="CR217">
            <v>2</v>
          </cell>
          <cell r="CS217">
            <v>2</v>
          </cell>
          <cell r="CT217">
            <v>2</v>
          </cell>
          <cell r="CU217">
            <v>2</v>
          </cell>
          <cell r="CV217">
            <v>2</v>
          </cell>
          <cell r="CW217">
            <v>2</v>
          </cell>
          <cell r="CX217">
            <v>2</v>
          </cell>
          <cell r="CY217">
            <v>2</v>
          </cell>
          <cell r="CZ217">
            <v>2</v>
          </cell>
          <cell r="DA217">
            <v>2</v>
          </cell>
          <cell r="DB217">
            <v>2</v>
          </cell>
          <cell r="DC217">
            <v>2</v>
          </cell>
          <cell r="DD217">
            <v>2</v>
          </cell>
          <cell r="DE217">
            <v>2</v>
          </cell>
          <cell r="DF217">
            <v>2</v>
          </cell>
          <cell r="DG217">
            <v>2</v>
          </cell>
          <cell r="DH217">
            <v>2</v>
          </cell>
          <cell r="DI217">
            <v>2</v>
          </cell>
          <cell r="DJ217">
            <v>2</v>
          </cell>
          <cell r="DK217">
            <v>2</v>
          </cell>
          <cell r="DL217">
            <v>2</v>
          </cell>
          <cell r="DM217">
            <v>2</v>
          </cell>
          <cell r="DN217">
            <v>2</v>
          </cell>
          <cell r="DO217">
            <v>2</v>
          </cell>
          <cell r="DP217">
            <v>2</v>
          </cell>
          <cell r="DQ217">
            <v>2</v>
          </cell>
          <cell r="DR217">
            <v>2</v>
          </cell>
          <cell r="DS217">
            <v>2</v>
          </cell>
          <cell r="DT217">
            <v>2</v>
          </cell>
          <cell r="DU217">
            <v>2</v>
          </cell>
          <cell r="DV217">
            <v>2</v>
          </cell>
          <cell r="DW217">
            <v>2</v>
          </cell>
          <cell r="DX217">
            <v>2</v>
          </cell>
          <cell r="DY217">
            <v>2</v>
          </cell>
          <cell r="DZ217">
            <v>2</v>
          </cell>
          <cell r="EA217">
            <v>2</v>
          </cell>
          <cell r="EB217">
            <v>2</v>
          </cell>
          <cell r="EC217">
            <v>2</v>
          </cell>
          <cell r="ED217">
            <v>2</v>
          </cell>
          <cell r="EE217">
            <v>2</v>
          </cell>
          <cell r="EF217">
            <v>2</v>
          </cell>
          <cell r="EG217">
            <v>2</v>
          </cell>
          <cell r="EH217">
            <v>2</v>
          </cell>
          <cell r="EI217">
            <v>2</v>
          </cell>
          <cell r="EJ217">
            <v>2</v>
          </cell>
          <cell r="EK217">
            <v>2</v>
          </cell>
          <cell r="EL217">
            <v>2</v>
          </cell>
          <cell r="EM217">
            <v>2</v>
          </cell>
          <cell r="EN217">
            <v>2</v>
          </cell>
          <cell r="EO217">
            <v>2</v>
          </cell>
          <cell r="EP217">
            <v>2</v>
          </cell>
          <cell r="EQ217">
            <v>2</v>
          </cell>
          <cell r="ER217">
            <v>2</v>
          </cell>
          <cell r="ES217">
            <v>2</v>
          </cell>
          <cell r="ET217">
            <v>2</v>
          </cell>
          <cell r="EU217">
            <v>2</v>
          </cell>
          <cell r="EV217">
            <v>2</v>
          </cell>
          <cell r="EW217">
            <v>2</v>
          </cell>
          <cell r="EX217">
            <v>2</v>
          </cell>
          <cell r="EY217">
            <v>2</v>
          </cell>
          <cell r="EZ217">
            <v>2</v>
          </cell>
          <cell r="FA217">
            <v>2</v>
          </cell>
          <cell r="FB217">
            <v>2</v>
          </cell>
          <cell r="FC217">
            <v>2</v>
          </cell>
          <cell r="FD217">
            <v>2</v>
          </cell>
          <cell r="FE217">
            <v>2</v>
          </cell>
          <cell r="FF217">
            <v>2</v>
          </cell>
          <cell r="FG217">
            <v>2</v>
          </cell>
          <cell r="FH217">
            <v>2</v>
          </cell>
          <cell r="FI217">
            <v>2</v>
          </cell>
          <cell r="FJ217">
            <v>2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2</v>
          </cell>
          <cell r="AD218">
            <v>0.5714285714285714</v>
          </cell>
          <cell r="AE218">
            <v>2</v>
          </cell>
          <cell r="AF218">
            <v>2</v>
          </cell>
          <cell r="AG218">
            <v>2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0.8571428571428571</v>
          </cell>
          <cell r="AM218">
            <v>0</v>
          </cell>
          <cell r="AN218">
            <v>0</v>
          </cell>
          <cell r="AO218">
            <v>1</v>
          </cell>
          <cell r="AP218">
            <v>1</v>
          </cell>
          <cell r="AQ218">
            <v>1</v>
          </cell>
          <cell r="AR218">
            <v>1</v>
          </cell>
          <cell r="AS218">
            <v>1</v>
          </cell>
          <cell r="AT218">
            <v>0.7142857142857143</v>
          </cell>
          <cell r="AU218">
            <v>1</v>
          </cell>
          <cell r="AV218">
            <v>1</v>
          </cell>
          <cell r="AW218">
            <v>1</v>
          </cell>
          <cell r="AX218">
            <v>1</v>
          </cell>
          <cell r="AY218">
            <v>1</v>
          </cell>
          <cell r="AZ218">
            <v>1</v>
          </cell>
          <cell r="BA218">
            <v>1</v>
          </cell>
          <cell r="BB218">
            <v>1</v>
          </cell>
          <cell r="BC218">
            <v>1</v>
          </cell>
          <cell r="BD218">
            <v>1</v>
          </cell>
          <cell r="BE218">
            <v>1</v>
          </cell>
          <cell r="BF218">
            <v>1</v>
          </cell>
          <cell r="BG218">
            <v>1</v>
          </cell>
          <cell r="BH218">
            <v>1</v>
          </cell>
          <cell r="BI218">
            <v>1</v>
          </cell>
          <cell r="BJ218">
            <v>1</v>
          </cell>
          <cell r="BK218">
            <v>1</v>
          </cell>
          <cell r="BL218">
            <v>1</v>
          </cell>
          <cell r="BM218">
            <v>1</v>
          </cell>
          <cell r="BN218">
            <v>1</v>
          </cell>
          <cell r="BO218">
            <v>1</v>
          </cell>
          <cell r="BP218">
            <v>1</v>
          </cell>
          <cell r="BQ218">
            <v>1</v>
          </cell>
          <cell r="BR218">
            <v>1</v>
          </cell>
          <cell r="BS218">
            <v>1</v>
          </cell>
          <cell r="BT218">
            <v>1</v>
          </cell>
          <cell r="BU218">
            <v>1</v>
          </cell>
          <cell r="BV218">
            <v>1</v>
          </cell>
          <cell r="BW218">
            <v>1</v>
          </cell>
          <cell r="BX218">
            <v>1</v>
          </cell>
          <cell r="BY218">
            <v>1</v>
          </cell>
          <cell r="BZ218">
            <v>1</v>
          </cell>
          <cell r="CA218">
            <v>1</v>
          </cell>
          <cell r="CB218">
            <v>1</v>
          </cell>
          <cell r="CC218">
            <v>1</v>
          </cell>
          <cell r="CD218">
            <v>1</v>
          </cell>
          <cell r="CE218">
            <v>1</v>
          </cell>
          <cell r="CF218">
            <v>1</v>
          </cell>
          <cell r="CG218">
            <v>1</v>
          </cell>
          <cell r="CH218">
            <v>1</v>
          </cell>
          <cell r="CI218">
            <v>1</v>
          </cell>
          <cell r="CJ218">
            <v>1</v>
          </cell>
          <cell r="CK218">
            <v>1</v>
          </cell>
          <cell r="CL218">
            <v>1</v>
          </cell>
          <cell r="CM218">
            <v>1</v>
          </cell>
          <cell r="CN218">
            <v>1</v>
          </cell>
          <cell r="CO218">
            <v>1</v>
          </cell>
          <cell r="CP218">
            <v>1</v>
          </cell>
          <cell r="CQ218">
            <v>1</v>
          </cell>
          <cell r="CR218">
            <v>1</v>
          </cell>
          <cell r="CS218">
            <v>1</v>
          </cell>
          <cell r="CT218">
            <v>1</v>
          </cell>
          <cell r="CU218">
            <v>1</v>
          </cell>
          <cell r="CV218">
            <v>1</v>
          </cell>
          <cell r="CW218">
            <v>1</v>
          </cell>
          <cell r="CX218">
            <v>1</v>
          </cell>
          <cell r="CY218">
            <v>1</v>
          </cell>
          <cell r="CZ218">
            <v>1</v>
          </cell>
          <cell r="DA218">
            <v>1</v>
          </cell>
          <cell r="DB218">
            <v>1</v>
          </cell>
          <cell r="DC218">
            <v>1</v>
          </cell>
          <cell r="DD218">
            <v>1</v>
          </cell>
          <cell r="DE218">
            <v>1</v>
          </cell>
          <cell r="DF218">
            <v>1</v>
          </cell>
          <cell r="DG218">
            <v>1</v>
          </cell>
          <cell r="DH218">
            <v>1</v>
          </cell>
          <cell r="DI218">
            <v>1</v>
          </cell>
          <cell r="DJ218">
            <v>1</v>
          </cell>
          <cell r="DK218">
            <v>1</v>
          </cell>
          <cell r="DL218">
            <v>1</v>
          </cell>
          <cell r="DM218">
            <v>1</v>
          </cell>
          <cell r="DN218">
            <v>1</v>
          </cell>
          <cell r="DO218">
            <v>1</v>
          </cell>
          <cell r="DP218">
            <v>1</v>
          </cell>
          <cell r="DQ218">
            <v>1</v>
          </cell>
          <cell r="DR218">
            <v>1</v>
          </cell>
          <cell r="DS218">
            <v>1</v>
          </cell>
          <cell r="DT218">
            <v>1</v>
          </cell>
          <cell r="DU218">
            <v>1</v>
          </cell>
          <cell r="DV218">
            <v>1</v>
          </cell>
          <cell r="DW218">
            <v>1</v>
          </cell>
          <cell r="DX218">
            <v>1</v>
          </cell>
          <cell r="DY218">
            <v>1</v>
          </cell>
          <cell r="DZ218">
            <v>1</v>
          </cell>
          <cell r="EA218">
            <v>1</v>
          </cell>
          <cell r="EB218">
            <v>1</v>
          </cell>
          <cell r="EC218">
            <v>1</v>
          </cell>
          <cell r="ED218">
            <v>1</v>
          </cell>
          <cell r="EE218">
            <v>1</v>
          </cell>
          <cell r="EF218">
            <v>1</v>
          </cell>
          <cell r="EG218">
            <v>1</v>
          </cell>
          <cell r="EH218">
            <v>1</v>
          </cell>
          <cell r="EI218">
            <v>1</v>
          </cell>
          <cell r="EJ218">
            <v>1</v>
          </cell>
          <cell r="EK218">
            <v>1</v>
          </cell>
          <cell r="EL218">
            <v>1</v>
          </cell>
          <cell r="EM218">
            <v>1</v>
          </cell>
          <cell r="EN218">
            <v>1</v>
          </cell>
          <cell r="EO218">
            <v>1</v>
          </cell>
          <cell r="EP218">
            <v>1</v>
          </cell>
          <cell r="EQ218">
            <v>1</v>
          </cell>
          <cell r="ER218">
            <v>1</v>
          </cell>
          <cell r="ES218">
            <v>1</v>
          </cell>
          <cell r="ET218">
            <v>1</v>
          </cell>
          <cell r="EU218">
            <v>1</v>
          </cell>
          <cell r="EV218">
            <v>1</v>
          </cell>
          <cell r="EW218">
            <v>1</v>
          </cell>
          <cell r="EX218">
            <v>1</v>
          </cell>
          <cell r="EY218">
            <v>1</v>
          </cell>
          <cell r="EZ218">
            <v>1</v>
          </cell>
          <cell r="FA218">
            <v>1</v>
          </cell>
          <cell r="FB218">
            <v>1</v>
          </cell>
          <cell r="FC218">
            <v>1</v>
          </cell>
          <cell r="FD218">
            <v>1</v>
          </cell>
          <cell r="FE218">
            <v>1</v>
          </cell>
          <cell r="FF218">
            <v>1</v>
          </cell>
          <cell r="FG218">
            <v>1</v>
          </cell>
          <cell r="FH218">
            <v>1</v>
          </cell>
          <cell r="FI218">
            <v>1</v>
          </cell>
          <cell r="FJ218">
            <v>1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1</v>
          </cell>
          <cell r="EP219">
            <v>1</v>
          </cell>
          <cell r="EQ219">
            <v>1</v>
          </cell>
          <cell r="ER219">
            <v>0</v>
          </cell>
          <cell r="ES219">
            <v>0</v>
          </cell>
          <cell r="ET219">
            <v>0.42857142857142855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3</v>
          </cell>
          <cell r="P220">
            <v>3</v>
          </cell>
          <cell r="Q220">
            <v>3</v>
          </cell>
          <cell r="R220">
            <v>3</v>
          </cell>
          <cell r="S220">
            <v>3</v>
          </cell>
          <cell r="T220">
            <v>3</v>
          </cell>
          <cell r="U220">
            <v>3</v>
          </cell>
          <cell r="V220">
            <v>3</v>
          </cell>
          <cell r="W220">
            <v>3</v>
          </cell>
          <cell r="X220">
            <v>3</v>
          </cell>
          <cell r="Y220">
            <v>3</v>
          </cell>
          <cell r="Z220">
            <v>3</v>
          </cell>
          <cell r="AA220">
            <v>3</v>
          </cell>
          <cell r="AB220">
            <v>3</v>
          </cell>
          <cell r="AC220">
            <v>3</v>
          </cell>
          <cell r="AD220">
            <v>3</v>
          </cell>
          <cell r="AE220">
            <v>3</v>
          </cell>
          <cell r="AF220">
            <v>3</v>
          </cell>
          <cell r="AG220">
            <v>3</v>
          </cell>
          <cell r="AH220">
            <v>3</v>
          </cell>
          <cell r="AI220">
            <v>3</v>
          </cell>
          <cell r="AJ220">
            <v>3</v>
          </cell>
          <cell r="AK220">
            <v>3</v>
          </cell>
          <cell r="AL220">
            <v>3</v>
          </cell>
          <cell r="AM220">
            <v>3</v>
          </cell>
          <cell r="AN220">
            <v>3</v>
          </cell>
          <cell r="AO220">
            <v>3</v>
          </cell>
          <cell r="AP220">
            <v>3</v>
          </cell>
          <cell r="AQ220">
            <v>3</v>
          </cell>
          <cell r="AR220">
            <v>3</v>
          </cell>
          <cell r="AS220">
            <v>3</v>
          </cell>
          <cell r="AT220">
            <v>3</v>
          </cell>
          <cell r="AU220">
            <v>3</v>
          </cell>
          <cell r="AV220">
            <v>3</v>
          </cell>
          <cell r="AW220">
            <v>3</v>
          </cell>
          <cell r="AX220">
            <v>3</v>
          </cell>
          <cell r="AY220">
            <v>3</v>
          </cell>
          <cell r="AZ220">
            <v>3</v>
          </cell>
          <cell r="BA220">
            <v>3</v>
          </cell>
          <cell r="BB220">
            <v>3</v>
          </cell>
          <cell r="BC220">
            <v>3</v>
          </cell>
          <cell r="BD220">
            <v>3</v>
          </cell>
          <cell r="BE220">
            <v>3</v>
          </cell>
          <cell r="BF220">
            <v>3</v>
          </cell>
          <cell r="BG220">
            <v>3</v>
          </cell>
          <cell r="BH220">
            <v>3</v>
          </cell>
          <cell r="BI220">
            <v>3</v>
          </cell>
          <cell r="BJ220">
            <v>3</v>
          </cell>
          <cell r="BK220">
            <v>3</v>
          </cell>
          <cell r="BL220">
            <v>3</v>
          </cell>
          <cell r="BM220">
            <v>3</v>
          </cell>
          <cell r="BN220">
            <v>3</v>
          </cell>
          <cell r="BO220">
            <v>3</v>
          </cell>
          <cell r="BP220">
            <v>3</v>
          </cell>
          <cell r="BQ220">
            <v>3</v>
          </cell>
          <cell r="BR220">
            <v>3</v>
          </cell>
          <cell r="BS220">
            <v>3</v>
          </cell>
          <cell r="BT220">
            <v>3</v>
          </cell>
          <cell r="BU220">
            <v>3</v>
          </cell>
          <cell r="BV220">
            <v>3</v>
          </cell>
          <cell r="BW220">
            <v>3</v>
          </cell>
          <cell r="BX220">
            <v>3</v>
          </cell>
          <cell r="BY220">
            <v>3</v>
          </cell>
          <cell r="BZ220">
            <v>3</v>
          </cell>
          <cell r="CA220">
            <v>3</v>
          </cell>
          <cell r="CB220">
            <v>3</v>
          </cell>
          <cell r="CC220">
            <v>3</v>
          </cell>
          <cell r="CD220">
            <v>3</v>
          </cell>
          <cell r="CE220">
            <v>3</v>
          </cell>
          <cell r="CF220">
            <v>3</v>
          </cell>
          <cell r="CG220">
            <v>3</v>
          </cell>
          <cell r="CH220">
            <v>3</v>
          </cell>
          <cell r="CI220">
            <v>3</v>
          </cell>
          <cell r="CJ220">
            <v>3</v>
          </cell>
          <cell r="CK220">
            <v>3</v>
          </cell>
          <cell r="CL220">
            <v>3</v>
          </cell>
          <cell r="CM220">
            <v>3</v>
          </cell>
          <cell r="CN220">
            <v>3</v>
          </cell>
          <cell r="CO220">
            <v>3</v>
          </cell>
          <cell r="CP220">
            <v>3</v>
          </cell>
          <cell r="CQ220">
            <v>3</v>
          </cell>
          <cell r="CR220">
            <v>3</v>
          </cell>
          <cell r="CS220">
            <v>3</v>
          </cell>
          <cell r="CT220">
            <v>3</v>
          </cell>
          <cell r="CU220">
            <v>3</v>
          </cell>
          <cell r="CV220">
            <v>3</v>
          </cell>
          <cell r="CW220">
            <v>3</v>
          </cell>
          <cell r="CX220">
            <v>3</v>
          </cell>
          <cell r="CY220">
            <v>3</v>
          </cell>
          <cell r="CZ220">
            <v>3</v>
          </cell>
          <cell r="DA220">
            <v>3</v>
          </cell>
          <cell r="DB220">
            <v>3</v>
          </cell>
          <cell r="DC220">
            <v>3</v>
          </cell>
          <cell r="DD220">
            <v>3</v>
          </cell>
          <cell r="DE220">
            <v>3</v>
          </cell>
          <cell r="DF220">
            <v>3</v>
          </cell>
          <cell r="DG220">
            <v>3</v>
          </cell>
          <cell r="DH220">
            <v>3</v>
          </cell>
          <cell r="DI220">
            <v>3</v>
          </cell>
          <cell r="DJ220">
            <v>3</v>
          </cell>
          <cell r="DK220">
            <v>3</v>
          </cell>
          <cell r="DL220">
            <v>3</v>
          </cell>
          <cell r="DM220">
            <v>3</v>
          </cell>
          <cell r="DN220">
            <v>3</v>
          </cell>
          <cell r="DO220">
            <v>3</v>
          </cell>
          <cell r="DP220">
            <v>3</v>
          </cell>
          <cell r="DQ220">
            <v>3</v>
          </cell>
          <cell r="DR220">
            <v>3</v>
          </cell>
          <cell r="DS220">
            <v>4</v>
          </cell>
          <cell r="DT220">
            <v>4</v>
          </cell>
          <cell r="DU220">
            <v>4</v>
          </cell>
          <cell r="DV220">
            <v>3.4285714285714284</v>
          </cell>
          <cell r="DW220">
            <v>4</v>
          </cell>
          <cell r="DX220">
            <v>4</v>
          </cell>
          <cell r="DY220">
            <v>4</v>
          </cell>
          <cell r="DZ220">
            <v>4</v>
          </cell>
          <cell r="EA220">
            <v>4</v>
          </cell>
          <cell r="EB220">
            <v>4</v>
          </cell>
          <cell r="EC220">
            <v>4</v>
          </cell>
          <cell r="ED220">
            <v>4</v>
          </cell>
          <cell r="EE220">
            <v>4</v>
          </cell>
          <cell r="EF220">
            <v>4</v>
          </cell>
          <cell r="EG220">
            <v>4</v>
          </cell>
          <cell r="EH220">
            <v>4</v>
          </cell>
          <cell r="EI220">
            <v>4</v>
          </cell>
          <cell r="EJ220">
            <v>4</v>
          </cell>
          <cell r="EK220">
            <v>4</v>
          </cell>
          <cell r="EL220">
            <v>4</v>
          </cell>
          <cell r="EM220">
            <v>4</v>
          </cell>
          <cell r="EN220">
            <v>4</v>
          </cell>
          <cell r="EO220">
            <v>4</v>
          </cell>
          <cell r="EP220">
            <v>4</v>
          </cell>
          <cell r="EQ220">
            <v>4</v>
          </cell>
          <cell r="ER220">
            <v>7</v>
          </cell>
          <cell r="ES220">
            <v>7</v>
          </cell>
          <cell r="ET220">
            <v>4.8571428571428568</v>
          </cell>
          <cell r="EU220">
            <v>9</v>
          </cell>
          <cell r="EV220">
            <v>9</v>
          </cell>
          <cell r="EW220">
            <v>9</v>
          </cell>
          <cell r="EX220">
            <v>9</v>
          </cell>
          <cell r="EY220">
            <v>9</v>
          </cell>
          <cell r="EZ220">
            <v>9</v>
          </cell>
          <cell r="FA220">
            <v>9</v>
          </cell>
          <cell r="FB220">
            <v>9</v>
          </cell>
          <cell r="FC220">
            <v>9</v>
          </cell>
          <cell r="FD220">
            <v>9</v>
          </cell>
          <cell r="FE220">
            <v>9</v>
          </cell>
          <cell r="FF220">
            <v>9</v>
          </cell>
          <cell r="FG220">
            <v>9</v>
          </cell>
          <cell r="FH220">
            <v>9</v>
          </cell>
          <cell r="FI220">
            <v>9</v>
          </cell>
          <cell r="FJ220">
            <v>9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4</v>
          </cell>
          <cell r="P221">
            <v>4</v>
          </cell>
          <cell r="Q221">
            <v>4</v>
          </cell>
          <cell r="R221">
            <v>4</v>
          </cell>
          <cell r="S221">
            <v>3</v>
          </cell>
          <cell r="T221">
            <v>3</v>
          </cell>
          <cell r="U221">
            <v>3</v>
          </cell>
          <cell r="V221">
            <v>3.5714285714285716</v>
          </cell>
          <cell r="W221">
            <v>3</v>
          </cell>
          <cell r="X221">
            <v>3</v>
          </cell>
          <cell r="Y221">
            <v>3</v>
          </cell>
          <cell r="Z221">
            <v>3</v>
          </cell>
          <cell r="AA221">
            <v>3</v>
          </cell>
          <cell r="AB221">
            <v>3</v>
          </cell>
          <cell r="AC221">
            <v>3</v>
          </cell>
          <cell r="AD221">
            <v>3</v>
          </cell>
          <cell r="AE221">
            <v>3</v>
          </cell>
          <cell r="AF221">
            <v>3</v>
          </cell>
          <cell r="AG221">
            <v>5</v>
          </cell>
          <cell r="AH221">
            <v>5</v>
          </cell>
          <cell r="AI221">
            <v>5</v>
          </cell>
          <cell r="AJ221">
            <v>5</v>
          </cell>
          <cell r="AK221">
            <v>5</v>
          </cell>
          <cell r="AL221">
            <v>4.4285714285714288</v>
          </cell>
          <cell r="AM221">
            <v>5</v>
          </cell>
          <cell r="AN221">
            <v>5</v>
          </cell>
          <cell r="AO221">
            <v>5</v>
          </cell>
          <cell r="AP221">
            <v>5</v>
          </cell>
          <cell r="AQ221">
            <v>5</v>
          </cell>
          <cell r="AR221">
            <v>5</v>
          </cell>
          <cell r="AS221">
            <v>5</v>
          </cell>
          <cell r="AT221">
            <v>5</v>
          </cell>
          <cell r="AU221">
            <v>5</v>
          </cell>
          <cell r="AV221">
            <v>5</v>
          </cell>
          <cell r="AW221">
            <v>5</v>
          </cell>
          <cell r="AX221">
            <v>5</v>
          </cell>
          <cell r="AY221">
            <v>5</v>
          </cell>
          <cell r="AZ221">
            <v>5</v>
          </cell>
          <cell r="BA221">
            <v>5</v>
          </cell>
          <cell r="BB221">
            <v>5</v>
          </cell>
          <cell r="BC221">
            <v>5</v>
          </cell>
          <cell r="BD221">
            <v>5</v>
          </cell>
          <cell r="BE221">
            <v>5</v>
          </cell>
          <cell r="BF221">
            <v>5</v>
          </cell>
          <cell r="BG221">
            <v>5</v>
          </cell>
          <cell r="BH221">
            <v>5</v>
          </cell>
          <cell r="BI221">
            <v>5</v>
          </cell>
          <cell r="BJ221">
            <v>5</v>
          </cell>
          <cell r="BK221">
            <v>5</v>
          </cell>
          <cell r="BL221">
            <v>5</v>
          </cell>
          <cell r="BM221">
            <v>5</v>
          </cell>
          <cell r="BN221">
            <v>5</v>
          </cell>
          <cell r="BO221">
            <v>5</v>
          </cell>
          <cell r="BP221">
            <v>5</v>
          </cell>
          <cell r="BQ221">
            <v>3</v>
          </cell>
          <cell r="BR221">
            <v>4.7142857142857144</v>
          </cell>
          <cell r="BS221">
            <v>5</v>
          </cell>
          <cell r="BT221">
            <v>5</v>
          </cell>
          <cell r="BU221">
            <v>5</v>
          </cell>
          <cell r="BV221">
            <v>1</v>
          </cell>
          <cell r="BW221">
            <v>1</v>
          </cell>
          <cell r="BX221">
            <v>1</v>
          </cell>
          <cell r="BY221">
            <v>1</v>
          </cell>
          <cell r="BZ221">
            <v>2.7142857142857144</v>
          </cell>
          <cell r="CA221">
            <v>1</v>
          </cell>
          <cell r="CB221">
            <v>1</v>
          </cell>
          <cell r="CC221">
            <v>1</v>
          </cell>
          <cell r="CD221">
            <v>1</v>
          </cell>
          <cell r="CE221">
            <v>1</v>
          </cell>
          <cell r="CF221">
            <v>1</v>
          </cell>
          <cell r="CG221">
            <v>1</v>
          </cell>
          <cell r="CH221">
            <v>1</v>
          </cell>
          <cell r="CI221">
            <v>1</v>
          </cell>
          <cell r="CJ221">
            <v>1</v>
          </cell>
          <cell r="CK221">
            <v>1</v>
          </cell>
          <cell r="CL221">
            <v>1</v>
          </cell>
          <cell r="CM221">
            <v>1</v>
          </cell>
          <cell r="CN221">
            <v>1</v>
          </cell>
          <cell r="CO221">
            <v>1</v>
          </cell>
          <cell r="CP221">
            <v>1</v>
          </cell>
          <cell r="CQ221">
            <v>1</v>
          </cell>
          <cell r="CR221">
            <v>1</v>
          </cell>
          <cell r="CS221">
            <v>1</v>
          </cell>
          <cell r="CT221">
            <v>1</v>
          </cell>
          <cell r="CU221">
            <v>1</v>
          </cell>
          <cell r="CV221">
            <v>1</v>
          </cell>
          <cell r="CW221">
            <v>1</v>
          </cell>
          <cell r="CX221">
            <v>1</v>
          </cell>
          <cell r="CY221">
            <v>1</v>
          </cell>
          <cell r="CZ221">
            <v>1</v>
          </cell>
          <cell r="DA221">
            <v>1</v>
          </cell>
          <cell r="DB221">
            <v>1</v>
          </cell>
          <cell r="DC221">
            <v>1</v>
          </cell>
          <cell r="DD221">
            <v>1</v>
          </cell>
          <cell r="DE221">
            <v>1</v>
          </cell>
          <cell r="DF221">
            <v>1</v>
          </cell>
          <cell r="DG221">
            <v>1</v>
          </cell>
          <cell r="DH221">
            <v>1</v>
          </cell>
          <cell r="DI221">
            <v>1</v>
          </cell>
          <cell r="DJ221">
            <v>1</v>
          </cell>
          <cell r="DK221">
            <v>1</v>
          </cell>
          <cell r="DL221">
            <v>1</v>
          </cell>
          <cell r="DM221">
            <v>1</v>
          </cell>
          <cell r="DN221">
            <v>1</v>
          </cell>
          <cell r="DO221">
            <v>1</v>
          </cell>
          <cell r="DP221">
            <v>1</v>
          </cell>
          <cell r="DQ221">
            <v>1</v>
          </cell>
          <cell r="DR221">
            <v>1</v>
          </cell>
          <cell r="DS221">
            <v>1</v>
          </cell>
          <cell r="DT221">
            <v>1</v>
          </cell>
          <cell r="DU221">
            <v>1</v>
          </cell>
          <cell r="DV221">
            <v>1</v>
          </cell>
          <cell r="DW221">
            <v>1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1</v>
          </cell>
          <cell r="EC221">
            <v>1</v>
          </cell>
          <cell r="ED221">
            <v>1</v>
          </cell>
          <cell r="EE221">
            <v>1</v>
          </cell>
          <cell r="EF221">
            <v>1</v>
          </cell>
          <cell r="EG221">
            <v>1</v>
          </cell>
          <cell r="EH221">
            <v>1</v>
          </cell>
          <cell r="EI221">
            <v>1</v>
          </cell>
          <cell r="EJ221">
            <v>1</v>
          </cell>
          <cell r="EK221">
            <v>1</v>
          </cell>
          <cell r="EL221">
            <v>1</v>
          </cell>
          <cell r="EM221">
            <v>1</v>
          </cell>
          <cell r="EN221">
            <v>1</v>
          </cell>
          <cell r="EO221">
            <v>1</v>
          </cell>
          <cell r="EP221">
            <v>1</v>
          </cell>
          <cell r="EQ221">
            <v>1</v>
          </cell>
          <cell r="ER221">
            <v>1</v>
          </cell>
          <cell r="ES221">
            <v>1</v>
          </cell>
          <cell r="ET221">
            <v>1</v>
          </cell>
          <cell r="EU221">
            <v>1</v>
          </cell>
          <cell r="EV221">
            <v>1</v>
          </cell>
          <cell r="EW221">
            <v>1</v>
          </cell>
          <cell r="EX221">
            <v>1</v>
          </cell>
          <cell r="EY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4</v>
          </cell>
          <cell r="P222">
            <v>4</v>
          </cell>
          <cell r="Q222">
            <v>4</v>
          </cell>
          <cell r="R222">
            <v>4</v>
          </cell>
          <cell r="S222">
            <v>4</v>
          </cell>
          <cell r="T222">
            <v>4</v>
          </cell>
          <cell r="U222">
            <v>4</v>
          </cell>
          <cell r="V222">
            <v>4</v>
          </cell>
          <cell r="W222">
            <v>4</v>
          </cell>
          <cell r="X222">
            <v>4</v>
          </cell>
          <cell r="Y222">
            <v>4</v>
          </cell>
          <cell r="Z222">
            <v>4</v>
          </cell>
          <cell r="AA222">
            <v>4</v>
          </cell>
          <cell r="AB222">
            <v>4</v>
          </cell>
          <cell r="AC222">
            <v>4</v>
          </cell>
          <cell r="AD222">
            <v>4</v>
          </cell>
          <cell r="AE222">
            <v>4</v>
          </cell>
          <cell r="AF222">
            <v>4</v>
          </cell>
          <cell r="AG222">
            <v>5</v>
          </cell>
          <cell r="AH222">
            <v>5</v>
          </cell>
          <cell r="AI222">
            <v>5</v>
          </cell>
          <cell r="AJ222">
            <v>5</v>
          </cell>
          <cell r="AK222">
            <v>5</v>
          </cell>
          <cell r="AL222">
            <v>4.7142857142857144</v>
          </cell>
          <cell r="AM222">
            <v>5</v>
          </cell>
          <cell r="AN222">
            <v>5</v>
          </cell>
          <cell r="AO222">
            <v>5</v>
          </cell>
          <cell r="AP222">
            <v>5</v>
          </cell>
          <cell r="AQ222">
            <v>5</v>
          </cell>
          <cell r="AR222">
            <v>5</v>
          </cell>
          <cell r="AS222">
            <v>5</v>
          </cell>
          <cell r="AT222">
            <v>5</v>
          </cell>
          <cell r="AU222">
            <v>5</v>
          </cell>
          <cell r="AV222">
            <v>5</v>
          </cell>
          <cell r="AW222">
            <v>5</v>
          </cell>
          <cell r="AX222">
            <v>5</v>
          </cell>
          <cell r="AY222">
            <v>5</v>
          </cell>
          <cell r="AZ222">
            <v>5</v>
          </cell>
          <cell r="BA222">
            <v>5</v>
          </cell>
          <cell r="BB222">
            <v>5</v>
          </cell>
          <cell r="BC222">
            <v>5</v>
          </cell>
          <cell r="BD222">
            <v>5</v>
          </cell>
          <cell r="BE222">
            <v>5</v>
          </cell>
          <cell r="BF222">
            <v>5</v>
          </cell>
          <cell r="BG222">
            <v>5</v>
          </cell>
          <cell r="BH222">
            <v>5</v>
          </cell>
          <cell r="BI222">
            <v>5</v>
          </cell>
          <cell r="BJ222">
            <v>5</v>
          </cell>
          <cell r="BK222">
            <v>5</v>
          </cell>
          <cell r="BL222">
            <v>5</v>
          </cell>
          <cell r="BM222">
            <v>5</v>
          </cell>
          <cell r="BN222">
            <v>5</v>
          </cell>
          <cell r="BO222">
            <v>5</v>
          </cell>
          <cell r="BP222">
            <v>5</v>
          </cell>
          <cell r="BQ222">
            <v>4</v>
          </cell>
          <cell r="BR222">
            <v>4.8571428571428568</v>
          </cell>
          <cell r="BS222">
            <v>5</v>
          </cell>
          <cell r="BT222">
            <v>5</v>
          </cell>
          <cell r="BU222">
            <v>5</v>
          </cell>
          <cell r="BV222">
            <v>4</v>
          </cell>
          <cell r="BW222">
            <v>4</v>
          </cell>
          <cell r="BX222">
            <v>4</v>
          </cell>
          <cell r="BY222">
            <v>4</v>
          </cell>
          <cell r="BZ222">
            <v>4.4285714285714288</v>
          </cell>
          <cell r="CA222">
            <v>4</v>
          </cell>
          <cell r="CB222">
            <v>4</v>
          </cell>
          <cell r="CC222">
            <v>4</v>
          </cell>
          <cell r="CD222">
            <v>4</v>
          </cell>
          <cell r="CE222">
            <v>4</v>
          </cell>
          <cell r="CF222">
            <v>4</v>
          </cell>
          <cell r="CG222">
            <v>4</v>
          </cell>
          <cell r="CH222">
            <v>4</v>
          </cell>
          <cell r="CI222">
            <v>4</v>
          </cell>
          <cell r="CJ222">
            <v>4</v>
          </cell>
          <cell r="CK222">
            <v>4</v>
          </cell>
          <cell r="CL222">
            <v>4</v>
          </cell>
          <cell r="CM222">
            <v>4</v>
          </cell>
          <cell r="CN222">
            <v>4</v>
          </cell>
          <cell r="CO222">
            <v>4</v>
          </cell>
          <cell r="CP222">
            <v>4</v>
          </cell>
          <cell r="CQ222">
            <v>4</v>
          </cell>
          <cell r="CR222">
            <v>4</v>
          </cell>
          <cell r="CS222">
            <v>4</v>
          </cell>
          <cell r="CT222">
            <v>1</v>
          </cell>
          <cell r="CU222">
            <v>1</v>
          </cell>
          <cell r="CV222">
            <v>1</v>
          </cell>
          <cell r="CW222">
            <v>1</v>
          </cell>
          <cell r="CX222">
            <v>2.2857142857142856</v>
          </cell>
          <cell r="CY222">
            <v>1</v>
          </cell>
          <cell r="CZ222">
            <v>1</v>
          </cell>
          <cell r="DA222">
            <v>1</v>
          </cell>
          <cell r="DB222">
            <v>1</v>
          </cell>
          <cell r="DC222">
            <v>1</v>
          </cell>
          <cell r="DD222">
            <v>1</v>
          </cell>
          <cell r="DE222">
            <v>1</v>
          </cell>
          <cell r="DF222">
            <v>1</v>
          </cell>
          <cell r="DG222">
            <v>1</v>
          </cell>
          <cell r="DH222">
            <v>1</v>
          </cell>
          <cell r="DI222">
            <v>1</v>
          </cell>
          <cell r="DJ222">
            <v>1</v>
          </cell>
          <cell r="DK222">
            <v>1</v>
          </cell>
          <cell r="DL222">
            <v>1</v>
          </cell>
          <cell r="DM222">
            <v>1</v>
          </cell>
          <cell r="DN222">
            <v>1</v>
          </cell>
          <cell r="DO222">
            <v>1</v>
          </cell>
          <cell r="DP222">
            <v>1</v>
          </cell>
          <cell r="DQ222">
            <v>1</v>
          </cell>
          <cell r="DR222">
            <v>1</v>
          </cell>
          <cell r="DS222">
            <v>1</v>
          </cell>
          <cell r="DT222">
            <v>1</v>
          </cell>
          <cell r="DU222">
            <v>1</v>
          </cell>
          <cell r="DV222">
            <v>1</v>
          </cell>
          <cell r="DW222">
            <v>1</v>
          </cell>
          <cell r="DX222">
            <v>1</v>
          </cell>
          <cell r="DY222">
            <v>1</v>
          </cell>
          <cell r="DZ222">
            <v>1</v>
          </cell>
          <cell r="EA222">
            <v>1</v>
          </cell>
          <cell r="EB222">
            <v>1</v>
          </cell>
          <cell r="EC222">
            <v>1</v>
          </cell>
          <cell r="ED222">
            <v>1</v>
          </cell>
          <cell r="EE222">
            <v>1</v>
          </cell>
          <cell r="EF222">
            <v>1</v>
          </cell>
          <cell r="EG222">
            <v>1</v>
          </cell>
          <cell r="EH222">
            <v>1</v>
          </cell>
          <cell r="EI222">
            <v>1</v>
          </cell>
          <cell r="EJ222">
            <v>1</v>
          </cell>
          <cell r="EK222">
            <v>1</v>
          </cell>
          <cell r="EL222">
            <v>1</v>
          </cell>
          <cell r="EM222">
            <v>1</v>
          </cell>
          <cell r="EN222">
            <v>1</v>
          </cell>
          <cell r="EO222">
            <v>1</v>
          </cell>
          <cell r="EP222">
            <v>1</v>
          </cell>
          <cell r="EQ222">
            <v>1</v>
          </cell>
          <cell r="ER222">
            <v>1</v>
          </cell>
          <cell r="ES222">
            <v>1</v>
          </cell>
          <cell r="ET222">
            <v>1</v>
          </cell>
          <cell r="EU222">
            <v>1</v>
          </cell>
          <cell r="EV222">
            <v>1</v>
          </cell>
          <cell r="EW222">
            <v>1</v>
          </cell>
          <cell r="EX222">
            <v>1</v>
          </cell>
          <cell r="EY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1</v>
          </cell>
          <cell r="AP224">
            <v>1</v>
          </cell>
          <cell r="AQ224">
            <v>1</v>
          </cell>
          <cell r="AR224">
            <v>1</v>
          </cell>
          <cell r="AS224">
            <v>1</v>
          </cell>
          <cell r="AT224">
            <v>0.7142857142857143</v>
          </cell>
          <cell r="AU224">
            <v>1</v>
          </cell>
          <cell r="AV224">
            <v>1</v>
          </cell>
          <cell r="AW224">
            <v>1</v>
          </cell>
          <cell r="AX224">
            <v>1</v>
          </cell>
          <cell r="AY224">
            <v>1</v>
          </cell>
          <cell r="AZ224">
            <v>1</v>
          </cell>
          <cell r="BA224">
            <v>1</v>
          </cell>
          <cell r="BB224">
            <v>1</v>
          </cell>
          <cell r="BC224">
            <v>1</v>
          </cell>
          <cell r="BD224">
            <v>1</v>
          </cell>
          <cell r="BE224">
            <v>1</v>
          </cell>
          <cell r="BF224">
            <v>1</v>
          </cell>
          <cell r="BG224">
            <v>1</v>
          </cell>
          <cell r="BH224">
            <v>1</v>
          </cell>
          <cell r="BI224">
            <v>1</v>
          </cell>
          <cell r="BJ224">
            <v>1</v>
          </cell>
          <cell r="BK224">
            <v>1</v>
          </cell>
          <cell r="BL224">
            <v>1</v>
          </cell>
          <cell r="BM224">
            <v>1</v>
          </cell>
          <cell r="BN224">
            <v>1</v>
          </cell>
          <cell r="BO224">
            <v>1</v>
          </cell>
          <cell r="BP224">
            <v>1</v>
          </cell>
          <cell r="BQ224">
            <v>1</v>
          </cell>
          <cell r="BR224">
            <v>1</v>
          </cell>
          <cell r="BS224">
            <v>1</v>
          </cell>
          <cell r="BT224">
            <v>1</v>
          </cell>
          <cell r="BU224">
            <v>1</v>
          </cell>
          <cell r="BV224">
            <v>1</v>
          </cell>
          <cell r="BW224">
            <v>1</v>
          </cell>
          <cell r="BX224">
            <v>1</v>
          </cell>
          <cell r="BY224">
            <v>1</v>
          </cell>
          <cell r="BZ224">
            <v>1</v>
          </cell>
          <cell r="CA224">
            <v>1</v>
          </cell>
          <cell r="CB224">
            <v>1</v>
          </cell>
          <cell r="CC224">
            <v>1</v>
          </cell>
          <cell r="CD224">
            <v>1</v>
          </cell>
          <cell r="CE224">
            <v>1</v>
          </cell>
          <cell r="CF224">
            <v>1</v>
          </cell>
          <cell r="CG224">
            <v>1</v>
          </cell>
          <cell r="CH224">
            <v>1</v>
          </cell>
          <cell r="CI224">
            <v>1</v>
          </cell>
          <cell r="CJ224">
            <v>1</v>
          </cell>
          <cell r="CK224">
            <v>1</v>
          </cell>
          <cell r="CL224">
            <v>1</v>
          </cell>
          <cell r="CM224">
            <v>1</v>
          </cell>
          <cell r="CN224">
            <v>1</v>
          </cell>
          <cell r="CO224">
            <v>1</v>
          </cell>
          <cell r="CP224">
            <v>1</v>
          </cell>
          <cell r="CQ224">
            <v>1</v>
          </cell>
          <cell r="CR224">
            <v>1</v>
          </cell>
          <cell r="CS224">
            <v>1</v>
          </cell>
          <cell r="CT224">
            <v>1</v>
          </cell>
          <cell r="CU224">
            <v>1</v>
          </cell>
          <cell r="CV224">
            <v>1</v>
          </cell>
          <cell r="CW224">
            <v>1</v>
          </cell>
          <cell r="CX224">
            <v>1</v>
          </cell>
          <cell r="CY224">
            <v>1</v>
          </cell>
          <cell r="CZ224">
            <v>1</v>
          </cell>
          <cell r="DA224">
            <v>1</v>
          </cell>
          <cell r="DB224">
            <v>1</v>
          </cell>
          <cell r="DC224">
            <v>1</v>
          </cell>
          <cell r="DD224">
            <v>1</v>
          </cell>
          <cell r="DE224">
            <v>1</v>
          </cell>
          <cell r="DF224">
            <v>1</v>
          </cell>
          <cell r="DG224">
            <v>1</v>
          </cell>
          <cell r="DH224">
            <v>1</v>
          </cell>
          <cell r="DI224">
            <v>1</v>
          </cell>
          <cell r="DJ224">
            <v>1</v>
          </cell>
          <cell r="DK224">
            <v>1</v>
          </cell>
          <cell r="DL224">
            <v>1</v>
          </cell>
          <cell r="DM224">
            <v>2</v>
          </cell>
          <cell r="DN224">
            <v>1.1428571428571428</v>
          </cell>
          <cell r="DO224">
            <v>2</v>
          </cell>
          <cell r="DP224">
            <v>2</v>
          </cell>
          <cell r="DQ224">
            <v>2</v>
          </cell>
          <cell r="DR224">
            <v>2</v>
          </cell>
          <cell r="DS224">
            <v>1</v>
          </cell>
          <cell r="DT224">
            <v>1</v>
          </cell>
          <cell r="DU224">
            <v>1</v>
          </cell>
          <cell r="DV224">
            <v>1.5714285714285714</v>
          </cell>
          <cell r="DW224">
            <v>1</v>
          </cell>
          <cell r="DX224">
            <v>1</v>
          </cell>
          <cell r="DY224">
            <v>1</v>
          </cell>
          <cell r="DZ224">
            <v>1</v>
          </cell>
          <cell r="EA224">
            <v>1</v>
          </cell>
          <cell r="EB224">
            <v>1</v>
          </cell>
          <cell r="EC224">
            <v>1</v>
          </cell>
          <cell r="ED224">
            <v>1</v>
          </cell>
          <cell r="EE224">
            <v>1</v>
          </cell>
          <cell r="EF224">
            <v>1</v>
          </cell>
          <cell r="EG224">
            <v>1</v>
          </cell>
          <cell r="EH224">
            <v>1</v>
          </cell>
          <cell r="EI224">
            <v>1</v>
          </cell>
          <cell r="EJ224">
            <v>1</v>
          </cell>
          <cell r="EK224">
            <v>1</v>
          </cell>
          <cell r="EL224">
            <v>1</v>
          </cell>
          <cell r="EM224">
            <v>1</v>
          </cell>
          <cell r="EN224">
            <v>1</v>
          </cell>
          <cell r="EO224">
            <v>1</v>
          </cell>
          <cell r="EP224">
            <v>1</v>
          </cell>
          <cell r="EQ224">
            <v>1</v>
          </cell>
          <cell r="ER224">
            <v>1</v>
          </cell>
          <cell r="ES224">
            <v>1</v>
          </cell>
          <cell r="ET224">
            <v>1</v>
          </cell>
          <cell r="EU224">
            <v>1</v>
          </cell>
          <cell r="EV224">
            <v>1</v>
          </cell>
          <cell r="EW224">
            <v>1</v>
          </cell>
          <cell r="EX224">
            <v>1</v>
          </cell>
          <cell r="EY224">
            <v>1</v>
          </cell>
          <cell r="EZ224">
            <v>1</v>
          </cell>
          <cell r="FA224">
            <v>1</v>
          </cell>
          <cell r="FB224">
            <v>1</v>
          </cell>
          <cell r="FC224">
            <v>1</v>
          </cell>
          <cell r="FD224">
            <v>1</v>
          </cell>
          <cell r="FE224">
            <v>1</v>
          </cell>
          <cell r="FF224">
            <v>1</v>
          </cell>
          <cell r="FG224">
            <v>1</v>
          </cell>
          <cell r="FH224">
            <v>1</v>
          </cell>
          <cell r="FI224">
            <v>1</v>
          </cell>
          <cell r="FJ224">
            <v>1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7</v>
          </cell>
          <cell r="P226">
            <v>7</v>
          </cell>
          <cell r="Q226">
            <v>7</v>
          </cell>
          <cell r="R226">
            <v>7</v>
          </cell>
          <cell r="S226">
            <v>7</v>
          </cell>
          <cell r="T226">
            <v>7</v>
          </cell>
          <cell r="U226">
            <v>7</v>
          </cell>
          <cell r="V226">
            <v>7</v>
          </cell>
          <cell r="W226">
            <v>7</v>
          </cell>
          <cell r="X226">
            <v>7</v>
          </cell>
          <cell r="Y226">
            <v>7</v>
          </cell>
          <cell r="Z226">
            <v>7</v>
          </cell>
          <cell r="AA226">
            <v>7</v>
          </cell>
          <cell r="AB226">
            <v>7</v>
          </cell>
          <cell r="AC226">
            <v>7</v>
          </cell>
          <cell r="AD226">
            <v>7</v>
          </cell>
          <cell r="AE226">
            <v>7</v>
          </cell>
          <cell r="AF226">
            <v>7</v>
          </cell>
          <cell r="AG226">
            <v>7</v>
          </cell>
          <cell r="AH226">
            <v>7</v>
          </cell>
          <cell r="AI226">
            <v>7</v>
          </cell>
          <cell r="AJ226">
            <v>7</v>
          </cell>
          <cell r="AK226">
            <v>7</v>
          </cell>
          <cell r="AL226">
            <v>7</v>
          </cell>
          <cell r="AM226">
            <v>7</v>
          </cell>
          <cell r="AN226">
            <v>7</v>
          </cell>
          <cell r="AO226">
            <v>7</v>
          </cell>
          <cell r="AP226">
            <v>7</v>
          </cell>
          <cell r="AQ226">
            <v>7</v>
          </cell>
          <cell r="AR226">
            <v>7</v>
          </cell>
          <cell r="AS226">
            <v>7</v>
          </cell>
          <cell r="AT226">
            <v>7</v>
          </cell>
          <cell r="AU226">
            <v>7</v>
          </cell>
          <cell r="AV226">
            <v>7</v>
          </cell>
          <cell r="AW226">
            <v>7</v>
          </cell>
          <cell r="AX226">
            <v>7</v>
          </cell>
          <cell r="AY226">
            <v>7</v>
          </cell>
          <cell r="AZ226">
            <v>7</v>
          </cell>
          <cell r="BA226">
            <v>7</v>
          </cell>
          <cell r="BB226">
            <v>7</v>
          </cell>
          <cell r="BC226">
            <v>7</v>
          </cell>
          <cell r="BD226">
            <v>7</v>
          </cell>
          <cell r="BE226">
            <v>7</v>
          </cell>
          <cell r="BF226">
            <v>7</v>
          </cell>
          <cell r="BG226">
            <v>7</v>
          </cell>
          <cell r="BH226">
            <v>7</v>
          </cell>
          <cell r="BI226">
            <v>7</v>
          </cell>
          <cell r="BJ226">
            <v>7</v>
          </cell>
          <cell r="BK226">
            <v>7</v>
          </cell>
          <cell r="BL226">
            <v>7</v>
          </cell>
          <cell r="BM226">
            <v>7</v>
          </cell>
          <cell r="BN226">
            <v>7</v>
          </cell>
          <cell r="BO226">
            <v>7</v>
          </cell>
          <cell r="BP226">
            <v>7</v>
          </cell>
          <cell r="BQ226">
            <v>7</v>
          </cell>
          <cell r="BR226">
            <v>7</v>
          </cell>
          <cell r="BS226">
            <v>7</v>
          </cell>
          <cell r="BT226">
            <v>7</v>
          </cell>
          <cell r="BU226">
            <v>7</v>
          </cell>
          <cell r="BV226">
            <v>7</v>
          </cell>
          <cell r="BW226">
            <v>7</v>
          </cell>
          <cell r="BX226">
            <v>7</v>
          </cell>
          <cell r="BY226">
            <v>7</v>
          </cell>
          <cell r="BZ226">
            <v>7</v>
          </cell>
          <cell r="CA226">
            <v>7</v>
          </cell>
          <cell r="CB226">
            <v>7</v>
          </cell>
          <cell r="CC226">
            <v>7</v>
          </cell>
          <cell r="CD226">
            <v>7</v>
          </cell>
          <cell r="CE226">
            <v>7</v>
          </cell>
          <cell r="CF226">
            <v>7</v>
          </cell>
          <cell r="CG226">
            <v>7</v>
          </cell>
          <cell r="CH226">
            <v>7</v>
          </cell>
          <cell r="CI226">
            <v>7</v>
          </cell>
          <cell r="CJ226">
            <v>7</v>
          </cell>
          <cell r="CK226">
            <v>7</v>
          </cell>
          <cell r="CL226">
            <v>7</v>
          </cell>
          <cell r="CM226">
            <v>7</v>
          </cell>
          <cell r="CN226">
            <v>7</v>
          </cell>
          <cell r="CO226">
            <v>7</v>
          </cell>
          <cell r="CP226">
            <v>7</v>
          </cell>
          <cell r="CQ226">
            <v>7</v>
          </cell>
          <cell r="CR226">
            <v>7</v>
          </cell>
          <cell r="CS226">
            <v>7</v>
          </cell>
          <cell r="CT226">
            <v>7</v>
          </cell>
          <cell r="CU226">
            <v>7</v>
          </cell>
          <cell r="CV226">
            <v>7</v>
          </cell>
          <cell r="CW226">
            <v>7</v>
          </cell>
          <cell r="CX226">
            <v>7</v>
          </cell>
          <cell r="CY226">
            <v>7</v>
          </cell>
          <cell r="CZ226">
            <v>7</v>
          </cell>
          <cell r="DA226">
            <v>7</v>
          </cell>
          <cell r="DB226">
            <v>7</v>
          </cell>
          <cell r="DC226">
            <v>7</v>
          </cell>
          <cell r="DD226">
            <v>7</v>
          </cell>
          <cell r="DE226">
            <v>7</v>
          </cell>
          <cell r="DF226">
            <v>7</v>
          </cell>
          <cell r="DG226">
            <v>7</v>
          </cell>
          <cell r="DH226">
            <v>7</v>
          </cell>
          <cell r="DI226">
            <v>7</v>
          </cell>
          <cell r="DJ226">
            <v>7</v>
          </cell>
          <cell r="DK226">
            <v>7</v>
          </cell>
          <cell r="DL226">
            <v>7</v>
          </cell>
          <cell r="DM226">
            <v>7</v>
          </cell>
          <cell r="DN226">
            <v>7</v>
          </cell>
          <cell r="DO226">
            <v>7</v>
          </cell>
          <cell r="DP226">
            <v>7</v>
          </cell>
          <cell r="DQ226">
            <v>7</v>
          </cell>
          <cell r="DR226">
            <v>7</v>
          </cell>
          <cell r="DS226">
            <v>7</v>
          </cell>
          <cell r="DT226">
            <v>7</v>
          </cell>
          <cell r="DU226">
            <v>7</v>
          </cell>
          <cell r="DV226">
            <v>7</v>
          </cell>
          <cell r="DW226">
            <v>7</v>
          </cell>
          <cell r="DX226">
            <v>8</v>
          </cell>
          <cell r="DY226">
            <v>8</v>
          </cell>
          <cell r="DZ226">
            <v>8</v>
          </cell>
          <cell r="EA226">
            <v>8</v>
          </cell>
          <cell r="EB226">
            <v>8</v>
          </cell>
          <cell r="EC226">
            <v>8</v>
          </cell>
          <cell r="ED226">
            <v>7.8571428571428568</v>
          </cell>
          <cell r="EE226">
            <v>8</v>
          </cell>
          <cell r="EF226">
            <v>8</v>
          </cell>
          <cell r="EG226">
            <v>8</v>
          </cell>
          <cell r="EH226">
            <v>8</v>
          </cell>
          <cell r="EI226">
            <v>8</v>
          </cell>
          <cell r="EJ226">
            <v>8</v>
          </cell>
          <cell r="EK226">
            <v>8</v>
          </cell>
          <cell r="EL226">
            <v>8</v>
          </cell>
          <cell r="EM226">
            <v>8</v>
          </cell>
          <cell r="EN226">
            <v>8</v>
          </cell>
          <cell r="EO226">
            <v>10</v>
          </cell>
          <cell r="EP226">
            <v>10</v>
          </cell>
          <cell r="EQ226">
            <v>10</v>
          </cell>
          <cell r="ER226">
            <v>10</v>
          </cell>
          <cell r="ES226">
            <v>10</v>
          </cell>
          <cell r="ET226">
            <v>9.4285714285714288</v>
          </cell>
          <cell r="EU226">
            <v>10</v>
          </cell>
          <cell r="EV226">
            <v>10</v>
          </cell>
          <cell r="EW226">
            <v>10</v>
          </cell>
          <cell r="EX226">
            <v>10</v>
          </cell>
          <cell r="EY226">
            <v>10</v>
          </cell>
          <cell r="EZ226">
            <v>10</v>
          </cell>
          <cell r="FA226">
            <v>10</v>
          </cell>
          <cell r="FB226">
            <v>10</v>
          </cell>
          <cell r="FC226">
            <v>10</v>
          </cell>
          <cell r="FD226">
            <v>10</v>
          </cell>
          <cell r="FE226">
            <v>10</v>
          </cell>
          <cell r="FF226">
            <v>10</v>
          </cell>
          <cell r="FG226">
            <v>10</v>
          </cell>
          <cell r="FH226">
            <v>10</v>
          </cell>
          <cell r="FI226">
            <v>10</v>
          </cell>
          <cell r="FJ226">
            <v>10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6</v>
          </cell>
          <cell r="P227">
            <v>6</v>
          </cell>
          <cell r="Q227">
            <v>6</v>
          </cell>
          <cell r="R227">
            <v>6</v>
          </cell>
          <cell r="S227">
            <v>6</v>
          </cell>
          <cell r="T227">
            <v>6</v>
          </cell>
          <cell r="U227">
            <v>6</v>
          </cell>
          <cell r="V227">
            <v>6</v>
          </cell>
          <cell r="W227">
            <v>6</v>
          </cell>
          <cell r="X227">
            <v>6</v>
          </cell>
          <cell r="Y227">
            <v>6</v>
          </cell>
          <cell r="Z227">
            <v>6</v>
          </cell>
          <cell r="AA227">
            <v>6</v>
          </cell>
          <cell r="AB227">
            <v>6</v>
          </cell>
          <cell r="AC227">
            <v>6</v>
          </cell>
          <cell r="AD227">
            <v>6</v>
          </cell>
          <cell r="AE227">
            <v>6</v>
          </cell>
          <cell r="AF227">
            <v>6</v>
          </cell>
          <cell r="AG227">
            <v>6</v>
          </cell>
          <cell r="AH227">
            <v>6</v>
          </cell>
          <cell r="AI227">
            <v>6</v>
          </cell>
          <cell r="AJ227">
            <v>6</v>
          </cell>
          <cell r="AK227">
            <v>6</v>
          </cell>
          <cell r="AL227">
            <v>6</v>
          </cell>
          <cell r="AM227">
            <v>6</v>
          </cell>
          <cell r="AN227">
            <v>6</v>
          </cell>
          <cell r="AO227">
            <v>7</v>
          </cell>
          <cell r="AP227">
            <v>7</v>
          </cell>
          <cell r="AQ227">
            <v>7</v>
          </cell>
          <cell r="AR227">
            <v>7</v>
          </cell>
          <cell r="AS227">
            <v>7</v>
          </cell>
          <cell r="AT227">
            <v>6.7142857142857144</v>
          </cell>
          <cell r="AU227">
            <v>7</v>
          </cell>
          <cell r="AV227">
            <v>7</v>
          </cell>
          <cell r="AW227">
            <v>7</v>
          </cell>
          <cell r="AX227">
            <v>7</v>
          </cell>
          <cell r="AY227">
            <v>7</v>
          </cell>
          <cell r="AZ227">
            <v>7</v>
          </cell>
          <cell r="BA227">
            <v>7</v>
          </cell>
          <cell r="BB227">
            <v>7</v>
          </cell>
          <cell r="BC227">
            <v>7</v>
          </cell>
          <cell r="BD227">
            <v>7</v>
          </cell>
          <cell r="BE227">
            <v>7</v>
          </cell>
          <cell r="BF227">
            <v>7</v>
          </cell>
          <cell r="BG227">
            <v>7</v>
          </cell>
          <cell r="BH227">
            <v>7</v>
          </cell>
          <cell r="BI227">
            <v>7</v>
          </cell>
          <cell r="BJ227">
            <v>7</v>
          </cell>
          <cell r="BK227">
            <v>7</v>
          </cell>
          <cell r="BL227">
            <v>7</v>
          </cell>
          <cell r="BM227">
            <v>7</v>
          </cell>
          <cell r="BN227">
            <v>7</v>
          </cell>
          <cell r="BO227">
            <v>7</v>
          </cell>
          <cell r="BP227">
            <v>7</v>
          </cell>
          <cell r="BQ227">
            <v>7</v>
          </cell>
          <cell r="BR227">
            <v>7</v>
          </cell>
          <cell r="BS227">
            <v>7</v>
          </cell>
          <cell r="BT227">
            <v>7</v>
          </cell>
          <cell r="BU227">
            <v>7</v>
          </cell>
          <cell r="BV227">
            <v>7</v>
          </cell>
          <cell r="BW227">
            <v>7</v>
          </cell>
          <cell r="BX227">
            <v>7</v>
          </cell>
          <cell r="BY227">
            <v>7</v>
          </cell>
          <cell r="BZ227">
            <v>7</v>
          </cell>
          <cell r="CA227">
            <v>7</v>
          </cell>
          <cell r="CB227">
            <v>7</v>
          </cell>
          <cell r="CC227">
            <v>7</v>
          </cell>
          <cell r="CD227">
            <v>7</v>
          </cell>
          <cell r="CE227">
            <v>7</v>
          </cell>
          <cell r="CF227">
            <v>7</v>
          </cell>
          <cell r="CG227">
            <v>7</v>
          </cell>
          <cell r="CH227">
            <v>7</v>
          </cell>
          <cell r="CI227">
            <v>7</v>
          </cell>
          <cell r="CJ227">
            <v>7</v>
          </cell>
          <cell r="CK227">
            <v>7</v>
          </cell>
          <cell r="CL227">
            <v>7</v>
          </cell>
          <cell r="CM227">
            <v>7</v>
          </cell>
          <cell r="CN227">
            <v>7</v>
          </cell>
          <cell r="CO227">
            <v>7</v>
          </cell>
          <cell r="CP227">
            <v>7</v>
          </cell>
          <cell r="CQ227">
            <v>7</v>
          </cell>
          <cell r="CR227">
            <v>7</v>
          </cell>
          <cell r="CS227">
            <v>7</v>
          </cell>
          <cell r="CT227">
            <v>7</v>
          </cell>
          <cell r="CU227">
            <v>7</v>
          </cell>
          <cell r="CV227">
            <v>7</v>
          </cell>
          <cell r="CW227">
            <v>7</v>
          </cell>
          <cell r="CX227">
            <v>7</v>
          </cell>
          <cell r="CY227">
            <v>7</v>
          </cell>
          <cell r="CZ227">
            <v>7</v>
          </cell>
          <cell r="DA227">
            <v>7</v>
          </cell>
          <cell r="DB227">
            <v>7</v>
          </cell>
          <cell r="DC227">
            <v>7</v>
          </cell>
          <cell r="DD227">
            <v>7</v>
          </cell>
          <cell r="DE227">
            <v>7</v>
          </cell>
          <cell r="DF227">
            <v>7</v>
          </cell>
          <cell r="DG227">
            <v>7</v>
          </cell>
          <cell r="DH227">
            <v>7</v>
          </cell>
          <cell r="DI227">
            <v>7</v>
          </cell>
          <cell r="DJ227">
            <v>7</v>
          </cell>
          <cell r="DK227">
            <v>7</v>
          </cell>
          <cell r="DL227">
            <v>7</v>
          </cell>
          <cell r="DM227">
            <v>7</v>
          </cell>
          <cell r="DN227">
            <v>7</v>
          </cell>
          <cell r="DO227">
            <v>7</v>
          </cell>
          <cell r="DP227">
            <v>7</v>
          </cell>
          <cell r="DQ227">
            <v>7</v>
          </cell>
          <cell r="DR227">
            <v>7</v>
          </cell>
          <cell r="DS227">
            <v>7</v>
          </cell>
          <cell r="DT227">
            <v>7</v>
          </cell>
          <cell r="DU227">
            <v>7</v>
          </cell>
          <cell r="DV227">
            <v>7</v>
          </cell>
          <cell r="DW227">
            <v>7</v>
          </cell>
          <cell r="DX227">
            <v>7</v>
          </cell>
          <cell r="DY227">
            <v>7</v>
          </cell>
          <cell r="DZ227">
            <v>7</v>
          </cell>
          <cell r="EA227">
            <v>7</v>
          </cell>
          <cell r="EB227">
            <v>7</v>
          </cell>
          <cell r="EC227">
            <v>7</v>
          </cell>
          <cell r="ED227">
            <v>7</v>
          </cell>
          <cell r="EE227">
            <v>7</v>
          </cell>
          <cell r="EF227">
            <v>7</v>
          </cell>
          <cell r="EG227">
            <v>7</v>
          </cell>
          <cell r="EH227">
            <v>7</v>
          </cell>
          <cell r="EI227">
            <v>7</v>
          </cell>
          <cell r="EJ227">
            <v>7</v>
          </cell>
          <cell r="EK227">
            <v>7</v>
          </cell>
          <cell r="EL227">
            <v>7</v>
          </cell>
          <cell r="EM227">
            <v>7</v>
          </cell>
          <cell r="EN227">
            <v>7</v>
          </cell>
          <cell r="EO227">
            <v>10</v>
          </cell>
          <cell r="EP227">
            <v>10</v>
          </cell>
          <cell r="EQ227">
            <v>10</v>
          </cell>
          <cell r="ER227">
            <v>10</v>
          </cell>
          <cell r="ES227">
            <v>10</v>
          </cell>
          <cell r="ET227">
            <v>9.1428571428571423</v>
          </cell>
          <cell r="EU227">
            <v>9</v>
          </cell>
          <cell r="EV227">
            <v>9</v>
          </cell>
          <cell r="EW227">
            <v>9</v>
          </cell>
          <cell r="EX227">
            <v>9</v>
          </cell>
          <cell r="EY227">
            <v>9</v>
          </cell>
          <cell r="EZ227">
            <v>9</v>
          </cell>
          <cell r="FA227">
            <v>9</v>
          </cell>
          <cell r="FB227">
            <v>9</v>
          </cell>
          <cell r="FC227">
            <v>9</v>
          </cell>
          <cell r="FD227">
            <v>9</v>
          </cell>
          <cell r="FE227">
            <v>9</v>
          </cell>
          <cell r="FF227">
            <v>9</v>
          </cell>
          <cell r="FG227">
            <v>9</v>
          </cell>
          <cell r="FH227">
            <v>9</v>
          </cell>
          <cell r="FI227">
            <v>9</v>
          </cell>
          <cell r="FJ227">
            <v>9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4</v>
          </cell>
          <cell r="P228">
            <v>4</v>
          </cell>
          <cell r="Q228">
            <v>4</v>
          </cell>
          <cell r="R228">
            <v>4</v>
          </cell>
          <cell r="S228">
            <v>4</v>
          </cell>
          <cell r="T228">
            <v>4</v>
          </cell>
          <cell r="U228">
            <v>4</v>
          </cell>
          <cell r="V228">
            <v>4</v>
          </cell>
          <cell r="W228">
            <v>4</v>
          </cell>
          <cell r="X228">
            <v>5</v>
          </cell>
          <cell r="Y228">
            <v>6</v>
          </cell>
          <cell r="Z228">
            <v>6</v>
          </cell>
          <cell r="AA228">
            <v>6</v>
          </cell>
          <cell r="AB228">
            <v>6</v>
          </cell>
          <cell r="AC228">
            <v>6</v>
          </cell>
          <cell r="AD228">
            <v>5.5714285714285712</v>
          </cell>
          <cell r="AE228">
            <v>6</v>
          </cell>
          <cell r="AF228">
            <v>6</v>
          </cell>
          <cell r="AG228">
            <v>6</v>
          </cell>
          <cell r="AH228">
            <v>6</v>
          </cell>
          <cell r="AI228">
            <v>6</v>
          </cell>
          <cell r="AJ228">
            <v>6</v>
          </cell>
          <cell r="AK228">
            <v>6</v>
          </cell>
          <cell r="AL228">
            <v>6</v>
          </cell>
          <cell r="AM228">
            <v>6</v>
          </cell>
          <cell r="AN228">
            <v>6</v>
          </cell>
          <cell r="AO228">
            <v>7</v>
          </cell>
          <cell r="AP228">
            <v>7</v>
          </cell>
          <cell r="AQ228">
            <v>7</v>
          </cell>
          <cell r="AR228">
            <v>7</v>
          </cell>
          <cell r="AS228">
            <v>7</v>
          </cell>
          <cell r="AT228">
            <v>6.7142857142857144</v>
          </cell>
          <cell r="AU228">
            <v>7</v>
          </cell>
          <cell r="AV228">
            <v>7</v>
          </cell>
          <cell r="AW228">
            <v>7</v>
          </cell>
          <cell r="AX228">
            <v>7</v>
          </cell>
          <cell r="AY228">
            <v>7</v>
          </cell>
          <cell r="AZ228">
            <v>7</v>
          </cell>
          <cell r="BA228">
            <v>7</v>
          </cell>
          <cell r="BB228">
            <v>7</v>
          </cell>
          <cell r="BC228">
            <v>7</v>
          </cell>
          <cell r="BD228">
            <v>7</v>
          </cell>
          <cell r="BE228">
            <v>7</v>
          </cell>
          <cell r="BF228">
            <v>7</v>
          </cell>
          <cell r="BG228">
            <v>7</v>
          </cell>
          <cell r="BH228">
            <v>7</v>
          </cell>
          <cell r="BI228">
            <v>7</v>
          </cell>
          <cell r="BJ228">
            <v>7</v>
          </cell>
          <cell r="BK228">
            <v>7</v>
          </cell>
          <cell r="BL228">
            <v>7</v>
          </cell>
          <cell r="BM228">
            <v>7</v>
          </cell>
          <cell r="BN228">
            <v>7</v>
          </cell>
          <cell r="BO228">
            <v>7</v>
          </cell>
          <cell r="BP228">
            <v>7</v>
          </cell>
          <cell r="BQ228">
            <v>5</v>
          </cell>
          <cell r="BR228">
            <v>6.7142857142857144</v>
          </cell>
          <cell r="BS228">
            <v>7</v>
          </cell>
          <cell r="BT228">
            <v>7</v>
          </cell>
          <cell r="BU228">
            <v>7</v>
          </cell>
          <cell r="BV228">
            <v>3</v>
          </cell>
          <cell r="BW228">
            <v>3</v>
          </cell>
          <cell r="BX228">
            <v>3</v>
          </cell>
          <cell r="BY228">
            <v>3</v>
          </cell>
          <cell r="BZ228">
            <v>4.7142857142857144</v>
          </cell>
          <cell r="CA228">
            <v>3</v>
          </cell>
          <cell r="CB228">
            <v>3</v>
          </cell>
          <cell r="CC228">
            <v>3</v>
          </cell>
          <cell r="CD228">
            <v>3</v>
          </cell>
          <cell r="CE228">
            <v>3</v>
          </cell>
          <cell r="CF228">
            <v>3</v>
          </cell>
          <cell r="CG228">
            <v>3</v>
          </cell>
          <cell r="CH228">
            <v>3</v>
          </cell>
          <cell r="CI228">
            <v>3</v>
          </cell>
          <cell r="CJ228">
            <v>3</v>
          </cell>
          <cell r="CK228">
            <v>3</v>
          </cell>
          <cell r="CL228">
            <v>3</v>
          </cell>
          <cell r="CM228">
            <v>3</v>
          </cell>
          <cell r="CN228">
            <v>3</v>
          </cell>
          <cell r="CO228">
            <v>3</v>
          </cell>
          <cell r="CP228">
            <v>3</v>
          </cell>
          <cell r="CQ228">
            <v>3</v>
          </cell>
          <cell r="CR228">
            <v>3</v>
          </cell>
          <cell r="CS228">
            <v>3</v>
          </cell>
          <cell r="CT228">
            <v>3</v>
          </cell>
          <cell r="CU228">
            <v>3</v>
          </cell>
          <cell r="CV228">
            <v>3</v>
          </cell>
          <cell r="CW228">
            <v>3</v>
          </cell>
          <cell r="CX228">
            <v>3</v>
          </cell>
          <cell r="CY228">
            <v>3</v>
          </cell>
          <cell r="CZ228">
            <v>3</v>
          </cell>
          <cell r="DA228">
            <v>3</v>
          </cell>
          <cell r="DB228">
            <v>3</v>
          </cell>
          <cell r="DC228">
            <v>3</v>
          </cell>
          <cell r="DD228">
            <v>3</v>
          </cell>
          <cell r="DE228">
            <v>3</v>
          </cell>
          <cell r="DF228">
            <v>3</v>
          </cell>
          <cell r="DG228">
            <v>3</v>
          </cell>
          <cell r="DH228">
            <v>5</v>
          </cell>
          <cell r="DI228">
            <v>5</v>
          </cell>
          <cell r="DJ228">
            <v>5</v>
          </cell>
          <cell r="DK228">
            <v>5</v>
          </cell>
          <cell r="DL228">
            <v>5</v>
          </cell>
          <cell r="DM228">
            <v>5</v>
          </cell>
          <cell r="DN228">
            <v>4.7142857142857144</v>
          </cell>
          <cell r="DO228">
            <v>5</v>
          </cell>
          <cell r="DP228">
            <v>5</v>
          </cell>
          <cell r="DQ228">
            <v>5</v>
          </cell>
          <cell r="DR228">
            <v>5</v>
          </cell>
          <cell r="DS228">
            <v>6</v>
          </cell>
          <cell r="DT228">
            <v>6</v>
          </cell>
          <cell r="DU228">
            <v>6</v>
          </cell>
          <cell r="DV228">
            <v>5.4285714285714288</v>
          </cell>
          <cell r="DW228">
            <v>6</v>
          </cell>
          <cell r="DX228">
            <v>7</v>
          </cell>
          <cell r="DY228">
            <v>7</v>
          </cell>
          <cell r="DZ228">
            <v>7</v>
          </cell>
          <cell r="EA228">
            <v>7</v>
          </cell>
          <cell r="EB228">
            <v>7</v>
          </cell>
          <cell r="EC228">
            <v>7</v>
          </cell>
          <cell r="ED228">
            <v>6.8571428571428568</v>
          </cell>
          <cell r="EE228">
            <v>7</v>
          </cell>
          <cell r="EF228">
            <v>7</v>
          </cell>
          <cell r="EG228">
            <v>7</v>
          </cell>
          <cell r="EH228">
            <v>7</v>
          </cell>
          <cell r="EI228">
            <v>7</v>
          </cell>
          <cell r="EJ228">
            <v>7</v>
          </cell>
          <cell r="EK228">
            <v>7</v>
          </cell>
          <cell r="EL228">
            <v>7</v>
          </cell>
          <cell r="EM228">
            <v>7</v>
          </cell>
          <cell r="EN228">
            <v>7</v>
          </cell>
          <cell r="EO228">
            <v>11</v>
          </cell>
          <cell r="EP228">
            <v>11</v>
          </cell>
          <cell r="EQ228">
            <v>11</v>
          </cell>
          <cell r="ER228">
            <v>7</v>
          </cell>
          <cell r="ES228">
            <v>7</v>
          </cell>
          <cell r="ET228">
            <v>8.7142857142857135</v>
          </cell>
          <cell r="EU228">
            <v>7</v>
          </cell>
          <cell r="EV228">
            <v>11</v>
          </cell>
          <cell r="EW228">
            <v>11</v>
          </cell>
          <cell r="EX228">
            <v>11</v>
          </cell>
          <cell r="EY228">
            <v>11</v>
          </cell>
          <cell r="EZ228">
            <v>11</v>
          </cell>
          <cell r="FA228">
            <v>11</v>
          </cell>
          <cell r="FB228">
            <v>10.428571428571429</v>
          </cell>
          <cell r="FC228">
            <v>11</v>
          </cell>
          <cell r="FD228">
            <v>11</v>
          </cell>
          <cell r="FE228">
            <v>11</v>
          </cell>
          <cell r="FF228">
            <v>11</v>
          </cell>
          <cell r="FG228">
            <v>11</v>
          </cell>
          <cell r="FH228">
            <v>11</v>
          </cell>
          <cell r="FI228">
            <v>11</v>
          </cell>
          <cell r="FJ228">
            <v>11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3</v>
          </cell>
          <cell r="P229">
            <v>3</v>
          </cell>
          <cell r="Q229">
            <v>3</v>
          </cell>
          <cell r="R229">
            <v>3</v>
          </cell>
          <cell r="S229">
            <v>3</v>
          </cell>
          <cell r="T229">
            <v>3</v>
          </cell>
          <cell r="U229">
            <v>3</v>
          </cell>
          <cell r="V229">
            <v>3</v>
          </cell>
          <cell r="W229">
            <v>3</v>
          </cell>
          <cell r="X229">
            <v>4</v>
          </cell>
          <cell r="Y229">
            <v>5</v>
          </cell>
          <cell r="Z229">
            <v>5</v>
          </cell>
          <cell r="AA229">
            <v>5</v>
          </cell>
          <cell r="AB229">
            <v>5</v>
          </cell>
          <cell r="AC229">
            <v>5</v>
          </cell>
          <cell r="AD229">
            <v>4.5714285714285712</v>
          </cell>
          <cell r="AE229">
            <v>5</v>
          </cell>
          <cell r="AF229">
            <v>5</v>
          </cell>
          <cell r="AG229">
            <v>5</v>
          </cell>
          <cell r="AH229">
            <v>5</v>
          </cell>
          <cell r="AI229">
            <v>5</v>
          </cell>
          <cell r="AJ229">
            <v>5</v>
          </cell>
          <cell r="AK229">
            <v>5</v>
          </cell>
          <cell r="AL229">
            <v>5</v>
          </cell>
          <cell r="AM229">
            <v>5</v>
          </cell>
          <cell r="AN229">
            <v>5</v>
          </cell>
          <cell r="AO229">
            <v>5</v>
          </cell>
          <cell r="AP229">
            <v>5</v>
          </cell>
          <cell r="AQ229">
            <v>5</v>
          </cell>
          <cell r="AR229">
            <v>5</v>
          </cell>
          <cell r="AS229">
            <v>5</v>
          </cell>
          <cell r="AT229">
            <v>5</v>
          </cell>
          <cell r="AU229">
            <v>5</v>
          </cell>
          <cell r="AV229">
            <v>5</v>
          </cell>
          <cell r="AW229">
            <v>5</v>
          </cell>
          <cell r="AX229">
            <v>5</v>
          </cell>
          <cell r="AY229">
            <v>5</v>
          </cell>
          <cell r="AZ229">
            <v>5</v>
          </cell>
          <cell r="BA229">
            <v>5</v>
          </cell>
          <cell r="BB229">
            <v>5</v>
          </cell>
          <cell r="BC229">
            <v>5</v>
          </cell>
          <cell r="BD229">
            <v>5</v>
          </cell>
          <cell r="BE229">
            <v>5</v>
          </cell>
          <cell r="BF229">
            <v>5</v>
          </cell>
          <cell r="BG229">
            <v>5</v>
          </cell>
          <cell r="BH229">
            <v>5</v>
          </cell>
          <cell r="BI229">
            <v>5</v>
          </cell>
          <cell r="BJ229">
            <v>5</v>
          </cell>
          <cell r="BK229">
            <v>5</v>
          </cell>
          <cell r="BL229">
            <v>5</v>
          </cell>
          <cell r="BM229">
            <v>5</v>
          </cell>
          <cell r="BN229">
            <v>5</v>
          </cell>
          <cell r="BO229">
            <v>5</v>
          </cell>
          <cell r="BP229">
            <v>5</v>
          </cell>
          <cell r="BQ229">
            <v>3</v>
          </cell>
          <cell r="BR229">
            <v>4.7142857142857144</v>
          </cell>
          <cell r="BS229">
            <v>5</v>
          </cell>
          <cell r="BT229">
            <v>5</v>
          </cell>
          <cell r="BU229">
            <v>5</v>
          </cell>
          <cell r="BV229">
            <v>3</v>
          </cell>
          <cell r="BW229">
            <v>3</v>
          </cell>
          <cell r="BX229">
            <v>3</v>
          </cell>
          <cell r="BY229">
            <v>3</v>
          </cell>
          <cell r="BZ229">
            <v>3.8571428571428572</v>
          </cell>
          <cell r="CA229">
            <v>3</v>
          </cell>
          <cell r="CB229">
            <v>3</v>
          </cell>
          <cell r="CC229">
            <v>3</v>
          </cell>
          <cell r="CD229">
            <v>3</v>
          </cell>
          <cell r="CE229">
            <v>3</v>
          </cell>
          <cell r="CF229">
            <v>3</v>
          </cell>
          <cell r="CG229">
            <v>3</v>
          </cell>
          <cell r="CH229">
            <v>3</v>
          </cell>
          <cell r="CI229">
            <v>3</v>
          </cell>
          <cell r="CJ229">
            <v>3</v>
          </cell>
          <cell r="CK229">
            <v>3</v>
          </cell>
          <cell r="CL229">
            <v>3</v>
          </cell>
          <cell r="CM229">
            <v>3</v>
          </cell>
          <cell r="CN229">
            <v>3</v>
          </cell>
          <cell r="CO229">
            <v>3</v>
          </cell>
          <cell r="CP229">
            <v>3</v>
          </cell>
          <cell r="CQ229">
            <v>3</v>
          </cell>
          <cell r="CR229">
            <v>3</v>
          </cell>
          <cell r="CS229">
            <v>3</v>
          </cell>
          <cell r="CT229">
            <v>3</v>
          </cell>
          <cell r="CU229">
            <v>3</v>
          </cell>
          <cell r="CV229">
            <v>3</v>
          </cell>
          <cell r="CW229">
            <v>3</v>
          </cell>
          <cell r="CX229">
            <v>3</v>
          </cell>
          <cell r="CY229">
            <v>3</v>
          </cell>
          <cell r="CZ229">
            <v>3</v>
          </cell>
          <cell r="DA229">
            <v>3</v>
          </cell>
          <cell r="DB229">
            <v>3</v>
          </cell>
          <cell r="DC229">
            <v>3</v>
          </cell>
          <cell r="DD229">
            <v>3</v>
          </cell>
          <cell r="DE229">
            <v>3</v>
          </cell>
          <cell r="DF229">
            <v>3</v>
          </cell>
          <cell r="DG229">
            <v>3</v>
          </cell>
          <cell r="DH229">
            <v>3</v>
          </cell>
          <cell r="DI229">
            <v>3</v>
          </cell>
          <cell r="DJ229">
            <v>3</v>
          </cell>
          <cell r="DK229">
            <v>3</v>
          </cell>
          <cell r="DL229">
            <v>3</v>
          </cell>
          <cell r="DM229">
            <v>3</v>
          </cell>
          <cell r="DN229">
            <v>3</v>
          </cell>
          <cell r="DO229">
            <v>3</v>
          </cell>
          <cell r="DP229">
            <v>3</v>
          </cell>
          <cell r="DQ229">
            <v>3</v>
          </cell>
          <cell r="DR229">
            <v>3</v>
          </cell>
          <cell r="DS229">
            <v>3</v>
          </cell>
          <cell r="DT229">
            <v>3</v>
          </cell>
          <cell r="DU229">
            <v>3</v>
          </cell>
          <cell r="DV229">
            <v>3</v>
          </cell>
          <cell r="DW229">
            <v>3</v>
          </cell>
          <cell r="DX229">
            <v>4</v>
          </cell>
          <cell r="DY229">
            <v>4</v>
          </cell>
          <cell r="DZ229">
            <v>4</v>
          </cell>
          <cell r="EA229">
            <v>4</v>
          </cell>
          <cell r="EB229">
            <v>4</v>
          </cell>
          <cell r="EC229">
            <v>4</v>
          </cell>
          <cell r="ED229">
            <v>3.8571428571428572</v>
          </cell>
          <cell r="EE229">
            <v>4</v>
          </cell>
          <cell r="EF229">
            <v>4</v>
          </cell>
          <cell r="EG229">
            <v>4</v>
          </cell>
          <cell r="EH229">
            <v>4</v>
          </cell>
          <cell r="EI229">
            <v>4</v>
          </cell>
          <cell r="EJ229">
            <v>4</v>
          </cell>
          <cell r="EK229">
            <v>4</v>
          </cell>
          <cell r="EL229">
            <v>4</v>
          </cell>
          <cell r="EM229">
            <v>4</v>
          </cell>
          <cell r="EN229">
            <v>4</v>
          </cell>
          <cell r="EO229">
            <v>8</v>
          </cell>
          <cell r="EP229">
            <v>8</v>
          </cell>
          <cell r="EQ229">
            <v>8</v>
          </cell>
          <cell r="ER229">
            <v>6</v>
          </cell>
          <cell r="ES229">
            <v>6</v>
          </cell>
          <cell r="ET229">
            <v>6.2857142857142856</v>
          </cell>
          <cell r="EU229">
            <v>6</v>
          </cell>
          <cell r="EV229">
            <v>8</v>
          </cell>
          <cell r="EW229">
            <v>8</v>
          </cell>
          <cell r="EX229">
            <v>8</v>
          </cell>
          <cell r="EY229">
            <v>8</v>
          </cell>
          <cell r="EZ229">
            <v>8</v>
          </cell>
          <cell r="FA229">
            <v>8</v>
          </cell>
          <cell r="FB229">
            <v>7.7142857142857144</v>
          </cell>
          <cell r="FC229">
            <v>8</v>
          </cell>
          <cell r="FD229">
            <v>8</v>
          </cell>
          <cell r="FE229">
            <v>8</v>
          </cell>
          <cell r="FF229">
            <v>8</v>
          </cell>
          <cell r="FG229">
            <v>8</v>
          </cell>
          <cell r="FH229">
            <v>8</v>
          </cell>
          <cell r="FI229">
            <v>8</v>
          </cell>
          <cell r="FJ229">
            <v>8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8</v>
          </cell>
          <cell r="P230">
            <v>8</v>
          </cell>
          <cell r="Q230">
            <v>8</v>
          </cell>
          <cell r="R230">
            <v>8</v>
          </cell>
          <cell r="S230">
            <v>8</v>
          </cell>
          <cell r="T230">
            <v>8</v>
          </cell>
          <cell r="U230">
            <v>8</v>
          </cell>
          <cell r="V230">
            <v>8</v>
          </cell>
          <cell r="W230">
            <v>8</v>
          </cell>
          <cell r="X230">
            <v>8</v>
          </cell>
          <cell r="Y230">
            <v>8</v>
          </cell>
          <cell r="Z230">
            <v>8</v>
          </cell>
          <cell r="AA230">
            <v>8</v>
          </cell>
          <cell r="AB230">
            <v>8</v>
          </cell>
          <cell r="AC230">
            <v>8</v>
          </cell>
          <cell r="AD230">
            <v>8</v>
          </cell>
          <cell r="AE230">
            <v>8</v>
          </cell>
          <cell r="AF230">
            <v>8</v>
          </cell>
          <cell r="AG230">
            <v>8</v>
          </cell>
          <cell r="AH230">
            <v>8</v>
          </cell>
          <cell r="AI230">
            <v>8</v>
          </cell>
          <cell r="AJ230">
            <v>8</v>
          </cell>
          <cell r="AK230">
            <v>8</v>
          </cell>
          <cell r="AL230">
            <v>8</v>
          </cell>
          <cell r="AM230">
            <v>8</v>
          </cell>
          <cell r="AN230">
            <v>8</v>
          </cell>
          <cell r="AO230">
            <v>8</v>
          </cell>
          <cell r="AP230">
            <v>8</v>
          </cell>
          <cell r="AQ230">
            <v>8</v>
          </cell>
          <cell r="AR230">
            <v>8</v>
          </cell>
          <cell r="AS230">
            <v>8</v>
          </cell>
          <cell r="AT230">
            <v>8</v>
          </cell>
          <cell r="AU230">
            <v>8</v>
          </cell>
          <cell r="AV230">
            <v>8</v>
          </cell>
          <cell r="AW230">
            <v>8</v>
          </cell>
          <cell r="AX230">
            <v>8</v>
          </cell>
          <cell r="AY230">
            <v>8</v>
          </cell>
          <cell r="AZ230">
            <v>8</v>
          </cell>
          <cell r="BA230">
            <v>8</v>
          </cell>
          <cell r="BB230">
            <v>8</v>
          </cell>
          <cell r="BC230">
            <v>8</v>
          </cell>
          <cell r="BD230">
            <v>8</v>
          </cell>
          <cell r="BE230">
            <v>8</v>
          </cell>
          <cell r="BF230">
            <v>8</v>
          </cell>
          <cell r="BG230">
            <v>8</v>
          </cell>
          <cell r="BH230">
            <v>8</v>
          </cell>
          <cell r="BI230">
            <v>8</v>
          </cell>
          <cell r="BJ230">
            <v>8</v>
          </cell>
          <cell r="BK230">
            <v>8</v>
          </cell>
          <cell r="BL230">
            <v>8</v>
          </cell>
          <cell r="BM230">
            <v>8</v>
          </cell>
          <cell r="BN230">
            <v>8</v>
          </cell>
          <cell r="BO230">
            <v>8</v>
          </cell>
          <cell r="BP230">
            <v>8</v>
          </cell>
          <cell r="BQ230">
            <v>6</v>
          </cell>
          <cell r="BR230">
            <v>7.7142857142857144</v>
          </cell>
          <cell r="BS230">
            <v>8</v>
          </cell>
          <cell r="BT230">
            <v>8</v>
          </cell>
          <cell r="BU230">
            <v>8</v>
          </cell>
          <cell r="BV230">
            <v>6</v>
          </cell>
          <cell r="BW230">
            <v>6</v>
          </cell>
          <cell r="BX230">
            <v>6</v>
          </cell>
          <cell r="BY230">
            <v>6</v>
          </cell>
          <cell r="BZ230">
            <v>6.8571428571428568</v>
          </cell>
          <cell r="CA230">
            <v>6</v>
          </cell>
          <cell r="CB230">
            <v>6</v>
          </cell>
          <cell r="CC230">
            <v>6</v>
          </cell>
          <cell r="CD230">
            <v>6</v>
          </cell>
          <cell r="CE230">
            <v>6</v>
          </cell>
          <cell r="CF230">
            <v>6</v>
          </cell>
          <cell r="CG230">
            <v>6</v>
          </cell>
          <cell r="CH230">
            <v>6</v>
          </cell>
          <cell r="CI230">
            <v>6</v>
          </cell>
          <cell r="CJ230">
            <v>6</v>
          </cell>
          <cell r="CK230">
            <v>6</v>
          </cell>
          <cell r="CL230">
            <v>6</v>
          </cell>
          <cell r="CM230">
            <v>6</v>
          </cell>
          <cell r="CN230">
            <v>6</v>
          </cell>
          <cell r="CO230">
            <v>6</v>
          </cell>
          <cell r="CP230">
            <v>6</v>
          </cell>
          <cell r="CQ230">
            <v>6</v>
          </cell>
          <cell r="CR230">
            <v>6</v>
          </cell>
          <cell r="CS230">
            <v>6</v>
          </cell>
          <cell r="CT230">
            <v>6</v>
          </cell>
          <cell r="CU230">
            <v>6</v>
          </cell>
          <cell r="CV230">
            <v>6</v>
          </cell>
          <cell r="CW230">
            <v>6</v>
          </cell>
          <cell r="CX230">
            <v>6</v>
          </cell>
          <cell r="CY230">
            <v>6</v>
          </cell>
          <cell r="CZ230">
            <v>6</v>
          </cell>
          <cell r="DA230">
            <v>6</v>
          </cell>
          <cell r="DB230">
            <v>6</v>
          </cell>
          <cell r="DC230">
            <v>6</v>
          </cell>
          <cell r="DD230">
            <v>6</v>
          </cell>
          <cell r="DE230">
            <v>6</v>
          </cell>
          <cell r="DF230">
            <v>6</v>
          </cell>
          <cell r="DG230">
            <v>6</v>
          </cell>
          <cell r="DH230">
            <v>6</v>
          </cell>
          <cell r="DI230">
            <v>6</v>
          </cell>
          <cell r="DJ230">
            <v>6</v>
          </cell>
          <cell r="DK230">
            <v>6</v>
          </cell>
          <cell r="DL230">
            <v>6</v>
          </cell>
          <cell r="DM230">
            <v>6</v>
          </cell>
          <cell r="DN230">
            <v>6</v>
          </cell>
          <cell r="DO230">
            <v>6</v>
          </cell>
          <cell r="DP230">
            <v>6</v>
          </cell>
          <cell r="DQ230">
            <v>6</v>
          </cell>
          <cell r="DR230">
            <v>6</v>
          </cell>
          <cell r="DS230">
            <v>6</v>
          </cell>
          <cell r="DT230">
            <v>6</v>
          </cell>
          <cell r="DU230">
            <v>6</v>
          </cell>
          <cell r="DV230">
            <v>6</v>
          </cell>
          <cell r="DW230">
            <v>6</v>
          </cell>
          <cell r="DX230">
            <v>6</v>
          </cell>
          <cell r="DY230">
            <v>6</v>
          </cell>
          <cell r="DZ230">
            <v>6</v>
          </cell>
          <cell r="EA230">
            <v>6</v>
          </cell>
          <cell r="EB230">
            <v>6</v>
          </cell>
          <cell r="EC230">
            <v>6</v>
          </cell>
          <cell r="ED230">
            <v>6</v>
          </cell>
          <cell r="EE230">
            <v>6</v>
          </cell>
          <cell r="EF230">
            <v>6</v>
          </cell>
          <cell r="EG230">
            <v>6</v>
          </cell>
          <cell r="EH230">
            <v>6</v>
          </cell>
          <cell r="EI230">
            <v>6</v>
          </cell>
          <cell r="EJ230">
            <v>6</v>
          </cell>
          <cell r="EK230">
            <v>6</v>
          </cell>
          <cell r="EL230">
            <v>6</v>
          </cell>
          <cell r="EM230">
            <v>6</v>
          </cell>
          <cell r="EN230">
            <v>6</v>
          </cell>
          <cell r="EO230">
            <v>6</v>
          </cell>
          <cell r="EP230">
            <v>6</v>
          </cell>
          <cell r="EQ230">
            <v>6</v>
          </cell>
          <cell r="ER230">
            <v>6</v>
          </cell>
          <cell r="ES230">
            <v>6</v>
          </cell>
          <cell r="ET230">
            <v>6</v>
          </cell>
          <cell r="EU230">
            <v>6</v>
          </cell>
          <cell r="EV230">
            <v>6</v>
          </cell>
          <cell r="EW230">
            <v>6</v>
          </cell>
          <cell r="EX230">
            <v>6</v>
          </cell>
          <cell r="EY230">
            <v>6</v>
          </cell>
          <cell r="EZ230">
            <v>6</v>
          </cell>
          <cell r="FA230">
            <v>6</v>
          </cell>
          <cell r="FB230">
            <v>6</v>
          </cell>
          <cell r="FC230">
            <v>6</v>
          </cell>
          <cell r="FD230">
            <v>6</v>
          </cell>
          <cell r="FE230">
            <v>6</v>
          </cell>
          <cell r="FF230">
            <v>6</v>
          </cell>
          <cell r="FG230">
            <v>6</v>
          </cell>
          <cell r="FH230">
            <v>6</v>
          </cell>
          <cell r="FI230">
            <v>6</v>
          </cell>
          <cell r="FJ230">
            <v>6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13</v>
          </cell>
          <cell r="P231">
            <v>13</v>
          </cell>
          <cell r="Q231">
            <v>13</v>
          </cell>
          <cell r="R231">
            <v>13</v>
          </cell>
          <cell r="S231">
            <v>13</v>
          </cell>
          <cell r="T231">
            <v>13</v>
          </cell>
          <cell r="U231">
            <v>13</v>
          </cell>
          <cell r="V231">
            <v>13</v>
          </cell>
          <cell r="W231">
            <v>13</v>
          </cell>
          <cell r="X231">
            <v>13</v>
          </cell>
          <cell r="Y231">
            <v>13</v>
          </cell>
          <cell r="Z231">
            <v>13</v>
          </cell>
          <cell r="AA231">
            <v>13</v>
          </cell>
          <cell r="AB231">
            <v>13</v>
          </cell>
          <cell r="AC231">
            <v>13</v>
          </cell>
          <cell r="AD231">
            <v>13</v>
          </cell>
          <cell r="AE231">
            <v>13</v>
          </cell>
          <cell r="AF231">
            <v>13</v>
          </cell>
          <cell r="AG231">
            <v>13</v>
          </cell>
          <cell r="AH231">
            <v>13</v>
          </cell>
          <cell r="AI231">
            <v>13</v>
          </cell>
          <cell r="AJ231">
            <v>13</v>
          </cell>
          <cell r="AK231">
            <v>13</v>
          </cell>
          <cell r="AL231">
            <v>13</v>
          </cell>
          <cell r="AM231">
            <v>13</v>
          </cell>
          <cell r="AN231">
            <v>13</v>
          </cell>
          <cell r="AO231">
            <v>13</v>
          </cell>
          <cell r="AP231">
            <v>13</v>
          </cell>
          <cell r="AQ231">
            <v>13</v>
          </cell>
          <cell r="AR231">
            <v>13</v>
          </cell>
          <cell r="AS231">
            <v>13</v>
          </cell>
          <cell r="AT231">
            <v>13</v>
          </cell>
          <cell r="AU231">
            <v>13</v>
          </cell>
          <cell r="AV231">
            <v>13</v>
          </cell>
          <cell r="AW231">
            <v>13</v>
          </cell>
          <cell r="AX231">
            <v>13</v>
          </cell>
          <cell r="AY231">
            <v>13</v>
          </cell>
          <cell r="AZ231">
            <v>13</v>
          </cell>
          <cell r="BA231">
            <v>13</v>
          </cell>
          <cell r="BB231">
            <v>13</v>
          </cell>
          <cell r="BC231">
            <v>13</v>
          </cell>
          <cell r="BD231">
            <v>13</v>
          </cell>
          <cell r="BE231">
            <v>13</v>
          </cell>
          <cell r="BF231">
            <v>13</v>
          </cell>
          <cell r="BG231">
            <v>13</v>
          </cell>
          <cell r="BH231">
            <v>13</v>
          </cell>
          <cell r="BI231">
            <v>13</v>
          </cell>
          <cell r="BJ231">
            <v>13</v>
          </cell>
          <cell r="BK231">
            <v>13</v>
          </cell>
          <cell r="BL231">
            <v>13</v>
          </cell>
          <cell r="BM231">
            <v>13</v>
          </cell>
          <cell r="BN231">
            <v>13</v>
          </cell>
          <cell r="BO231">
            <v>13</v>
          </cell>
          <cell r="BP231">
            <v>13</v>
          </cell>
          <cell r="BQ231">
            <v>13</v>
          </cell>
          <cell r="BR231">
            <v>13</v>
          </cell>
          <cell r="BS231">
            <v>13</v>
          </cell>
          <cell r="BT231">
            <v>13</v>
          </cell>
          <cell r="BU231">
            <v>13</v>
          </cell>
          <cell r="BV231">
            <v>13</v>
          </cell>
          <cell r="BW231">
            <v>13</v>
          </cell>
          <cell r="BX231">
            <v>13</v>
          </cell>
          <cell r="BY231">
            <v>13</v>
          </cell>
          <cell r="BZ231">
            <v>13</v>
          </cell>
          <cell r="CA231">
            <v>13</v>
          </cell>
          <cell r="CB231">
            <v>13</v>
          </cell>
          <cell r="CC231">
            <v>13</v>
          </cell>
          <cell r="CD231">
            <v>13</v>
          </cell>
          <cell r="CE231">
            <v>13</v>
          </cell>
          <cell r="CF231">
            <v>13</v>
          </cell>
          <cell r="CG231">
            <v>13</v>
          </cell>
          <cell r="CH231">
            <v>13</v>
          </cell>
          <cell r="CI231">
            <v>13</v>
          </cell>
          <cell r="CJ231">
            <v>13</v>
          </cell>
          <cell r="CK231">
            <v>13</v>
          </cell>
          <cell r="CL231">
            <v>13</v>
          </cell>
          <cell r="CM231">
            <v>13</v>
          </cell>
          <cell r="CN231">
            <v>13</v>
          </cell>
          <cell r="CO231">
            <v>13</v>
          </cell>
          <cell r="CP231">
            <v>13</v>
          </cell>
          <cell r="CQ231">
            <v>13</v>
          </cell>
          <cell r="CR231">
            <v>13</v>
          </cell>
          <cell r="CS231">
            <v>13</v>
          </cell>
          <cell r="CT231">
            <v>13</v>
          </cell>
          <cell r="CU231">
            <v>13</v>
          </cell>
          <cell r="CV231">
            <v>13</v>
          </cell>
          <cell r="CW231">
            <v>13</v>
          </cell>
          <cell r="CX231">
            <v>13</v>
          </cell>
          <cell r="CY231">
            <v>13</v>
          </cell>
          <cell r="CZ231">
            <v>13</v>
          </cell>
          <cell r="DA231">
            <v>13</v>
          </cell>
          <cell r="DB231">
            <v>13</v>
          </cell>
          <cell r="DC231">
            <v>13</v>
          </cell>
          <cell r="DD231">
            <v>13</v>
          </cell>
          <cell r="DE231">
            <v>13</v>
          </cell>
          <cell r="DF231">
            <v>13</v>
          </cell>
          <cell r="DG231">
            <v>13</v>
          </cell>
          <cell r="DH231">
            <v>13</v>
          </cell>
          <cell r="DI231">
            <v>13</v>
          </cell>
          <cell r="DJ231">
            <v>13</v>
          </cell>
          <cell r="DK231">
            <v>13</v>
          </cell>
          <cell r="DL231">
            <v>13</v>
          </cell>
          <cell r="DM231">
            <v>13</v>
          </cell>
          <cell r="DN231">
            <v>13</v>
          </cell>
          <cell r="DO231">
            <v>13</v>
          </cell>
          <cell r="DP231">
            <v>13</v>
          </cell>
          <cell r="DQ231">
            <v>13</v>
          </cell>
          <cell r="DR231">
            <v>13</v>
          </cell>
          <cell r="DS231">
            <v>13</v>
          </cell>
          <cell r="DT231">
            <v>13</v>
          </cell>
          <cell r="DU231">
            <v>13</v>
          </cell>
          <cell r="DV231">
            <v>13</v>
          </cell>
          <cell r="DW231">
            <v>13</v>
          </cell>
          <cell r="DX231">
            <v>13</v>
          </cell>
          <cell r="DY231">
            <v>13</v>
          </cell>
          <cell r="DZ231">
            <v>13</v>
          </cell>
          <cell r="EA231">
            <v>13</v>
          </cell>
          <cell r="EB231">
            <v>13</v>
          </cell>
          <cell r="EC231">
            <v>13</v>
          </cell>
          <cell r="ED231">
            <v>13</v>
          </cell>
          <cell r="EE231">
            <v>13</v>
          </cell>
          <cell r="EF231">
            <v>13</v>
          </cell>
          <cell r="EG231">
            <v>13</v>
          </cell>
          <cell r="EH231">
            <v>13</v>
          </cell>
          <cell r="EI231">
            <v>13</v>
          </cell>
          <cell r="EJ231">
            <v>13</v>
          </cell>
          <cell r="EK231">
            <v>13</v>
          </cell>
          <cell r="EL231">
            <v>13</v>
          </cell>
          <cell r="EM231">
            <v>13</v>
          </cell>
          <cell r="EN231">
            <v>13</v>
          </cell>
          <cell r="EO231">
            <v>13</v>
          </cell>
          <cell r="EP231">
            <v>13</v>
          </cell>
          <cell r="EQ231">
            <v>13</v>
          </cell>
          <cell r="ER231">
            <v>13</v>
          </cell>
          <cell r="ES231">
            <v>13</v>
          </cell>
          <cell r="ET231">
            <v>13</v>
          </cell>
          <cell r="EU231">
            <v>13</v>
          </cell>
          <cell r="EV231">
            <v>13</v>
          </cell>
          <cell r="EW231">
            <v>13</v>
          </cell>
          <cell r="EX231">
            <v>13</v>
          </cell>
          <cell r="EY231">
            <v>13</v>
          </cell>
          <cell r="EZ231">
            <v>13</v>
          </cell>
          <cell r="FA231">
            <v>13</v>
          </cell>
          <cell r="FB231">
            <v>13</v>
          </cell>
          <cell r="FC231">
            <v>13</v>
          </cell>
          <cell r="FD231">
            <v>13</v>
          </cell>
          <cell r="FE231">
            <v>13</v>
          </cell>
          <cell r="FF231">
            <v>13</v>
          </cell>
          <cell r="FG231">
            <v>13</v>
          </cell>
          <cell r="FH231">
            <v>13</v>
          </cell>
          <cell r="FI231">
            <v>13</v>
          </cell>
          <cell r="FJ231">
            <v>13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2</v>
          </cell>
          <cell r="P232">
            <v>2</v>
          </cell>
          <cell r="Q232">
            <v>2</v>
          </cell>
          <cell r="R232">
            <v>2</v>
          </cell>
          <cell r="S232">
            <v>2</v>
          </cell>
          <cell r="T232">
            <v>2</v>
          </cell>
          <cell r="U232">
            <v>2</v>
          </cell>
          <cell r="V232">
            <v>2</v>
          </cell>
          <cell r="W232">
            <v>2</v>
          </cell>
          <cell r="X232">
            <v>2</v>
          </cell>
          <cell r="Y232">
            <v>2</v>
          </cell>
          <cell r="Z232">
            <v>2</v>
          </cell>
          <cell r="AA232">
            <v>2</v>
          </cell>
          <cell r="AB232">
            <v>2</v>
          </cell>
          <cell r="AC232">
            <v>2</v>
          </cell>
          <cell r="AD232">
            <v>2</v>
          </cell>
          <cell r="AE232">
            <v>2</v>
          </cell>
          <cell r="AF232">
            <v>2</v>
          </cell>
          <cell r="AG232">
            <v>2</v>
          </cell>
          <cell r="AH232">
            <v>2</v>
          </cell>
          <cell r="AI232">
            <v>2</v>
          </cell>
          <cell r="AJ232">
            <v>2</v>
          </cell>
          <cell r="AK232">
            <v>2</v>
          </cell>
          <cell r="AL232">
            <v>2</v>
          </cell>
          <cell r="AM232">
            <v>2</v>
          </cell>
          <cell r="AN232">
            <v>2</v>
          </cell>
          <cell r="AO232">
            <v>2</v>
          </cell>
          <cell r="AP232">
            <v>6</v>
          </cell>
          <cell r="AQ232">
            <v>6</v>
          </cell>
          <cell r="AR232">
            <v>6</v>
          </cell>
          <cell r="AS232">
            <v>6</v>
          </cell>
          <cell r="AT232">
            <v>4.2857142857142856</v>
          </cell>
          <cell r="AU232">
            <v>6</v>
          </cell>
          <cell r="AV232">
            <v>6</v>
          </cell>
          <cell r="AW232">
            <v>6</v>
          </cell>
          <cell r="AX232">
            <v>6</v>
          </cell>
          <cell r="AY232">
            <v>6</v>
          </cell>
          <cell r="AZ232">
            <v>6</v>
          </cell>
          <cell r="BA232">
            <v>6</v>
          </cell>
          <cell r="BB232">
            <v>6</v>
          </cell>
          <cell r="BC232">
            <v>6</v>
          </cell>
          <cell r="BD232">
            <v>6</v>
          </cell>
          <cell r="BE232">
            <v>6</v>
          </cell>
          <cell r="BF232">
            <v>6</v>
          </cell>
          <cell r="BG232">
            <v>6</v>
          </cell>
          <cell r="BH232">
            <v>6</v>
          </cell>
          <cell r="BI232">
            <v>6</v>
          </cell>
          <cell r="BJ232">
            <v>6</v>
          </cell>
          <cell r="BK232">
            <v>6</v>
          </cell>
          <cell r="BL232">
            <v>6</v>
          </cell>
          <cell r="BM232">
            <v>6</v>
          </cell>
          <cell r="BN232">
            <v>6</v>
          </cell>
          <cell r="BO232">
            <v>6</v>
          </cell>
          <cell r="BP232">
            <v>6</v>
          </cell>
          <cell r="BQ232">
            <v>6</v>
          </cell>
          <cell r="BR232">
            <v>6</v>
          </cell>
          <cell r="BS232">
            <v>6</v>
          </cell>
          <cell r="BT232">
            <v>6</v>
          </cell>
          <cell r="BU232">
            <v>6</v>
          </cell>
          <cell r="BV232">
            <v>6</v>
          </cell>
          <cell r="BW232">
            <v>6</v>
          </cell>
          <cell r="BX232">
            <v>6</v>
          </cell>
          <cell r="BY232">
            <v>6</v>
          </cell>
          <cell r="BZ232">
            <v>6</v>
          </cell>
          <cell r="CA232">
            <v>6</v>
          </cell>
          <cell r="CB232">
            <v>6</v>
          </cell>
          <cell r="CC232">
            <v>6</v>
          </cell>
          <cell r="CD232">
            <v>6</v>
          </cell>
          <cell r="CE232">
            <v>6</v>
          </cell>
          <cell r="CF232">
            <v>6</v>
          </cell>
          <cell r="CG232">
            <v>6</v>
          </cell>
          <cell r="CH232">
            <v>6</v>
          </cell>
          <cell r="CI232">
            <v>6</v>
          </cell>
          <cell r="CJ232">
            <v>6</v>
          </cell>
          <cell r="CK232">
            <v>6</v>
          </cell>
          <cell r="CL232">
            <v>6</v>
          </cell>
          <cell r="CM232">
            <v>6</v>
          </cell>
          <cell r="CN232">
            <v>6</v>
          </cell>
          <cell r="CO232">
            <v>6</v>
          </cell>
          <cell r="CP232">
            <v>6</v>
          </cell>
          <cell r="CQ232">
            <v>6</v>
          </cell>
          <cell r="CR232">
            <v>6</v>
          </cell>
          <cell r="CS232">
            <v>6</v>
          </cell>
          <cell r="CT232">
            <v>6</v>
          </cell>
          <cell r="CU232">
            <v>6</v>
          </cell>
          <cell r="CV232">
            <v>6</v>
          </cell>
          <cell r="CW232">
            <v>6</v>
          </cell>
          <cell r="CX232">
            <v>6</v>
          </cell>
          <cell r="CY232">
            <v>6</v>
          </cell>
          <cell r="CZ232">
            <v>6</v>
          </cell>
          <cell r="DA232">
            <v>6</v>
          </cell>
          <cell r="DB232">
            <v>6</v>
          </cell>
          <cell r="DC232">
            <v>6</v>
          </cell>
          <cell r="DD232">
            <v>6</v>
          </cell>
          <cell r="DE232">
            <v>6</v>
          </cell>
          <cell r="DF232">
            <v>6</v>
          </cell>
          <cell r="DG232">
            <v>6</v>
          </cell>
          <cell r="DH232">
            <v>6</v>
          </cell>
          <cell r="DI232">
            <v>6</v>
          </cell>
          <cell r="DJ232">
            <v>6</v>
          </cell>
          <cell r="DK232">
            <v>6</v>
          </cell>
          <cell r="DL232">
            <v>6</v>
          </cell>
          <cell r="DM232">
            <v>6</v>
          </cell>
          <cell r="DN232">
            <v>6</v>
          </cell>
          <cell r="DO232">
            <v>6</v>
          </cell>
          <cell r="DP232">
            <v>6</v>
          </cell>
          <cell r="DQ232">
            <v>6</v>
          </cell>
          <cell r="DR232">
            <v>6</v>
          </cell>
          <cell r="DS232">
            <v>6</v>
          </cell>
          <cell r="DT232">
            <v>6</v>
          </cell>
          <cell r="DU232">
            <v>6</v>
          </cell>
          <cell r="DV232">
            <v>6</v>
          </cell>
          <cell r="DW232">
            <v>6</v>
          </cell>
          <cell r="DX232">
            <v>8</v>
          </cell>
          <cell r="DY232">
            <v>8</v>
          </cell>
          <cell r="DZ232">
            <v>8</v>
          </cell>
          <cell r="EA232">
            <v>8</v>
          </cell>
          <cell r="EB232">
            <v>8</v>
          </cell>
          <cell r="EC232">
            <v>8</v>
          </cell>
          <cell r="ED232">
            <v>7.7142857142857144</v>
          </cell>
          <cell r="EE232">
            <v>8</v>
          </cell>
          <cell r="EF232">
            <v>8</v>
          </cell>
          <cell r="EG232">
            <v>8</v>
          </cell>
          <cell r="EH232">
            <v>8</v>
          </cell>
          <cell r="EI232">
            <v>8</v>
          </cell>
          <cell r="EJ232">
            <v>8</v>
          </cell>
          <cell r="EK232">
            <v>8</v>
          </cell>
          <cell r="EL232">
            <v>8</v>
          </cell>
          <cell r="EM232">
            <v>8</v>
          </cell>
          <cell r="EN232">
            <v>8</v>
          </cell>
          <cell r="EO232">
            <v>8</v>
          </cell>
          <cell r="EP232">
            <v>8</v>
          </cell>
          <cell r="EQ232">
            <v>8</v>
          </cell>
          <cell r="ER232">
            <v>8</v>
          </cell>
          <cell r="ES232">
            <v>8</v>
          </cell>
          <cell r="ET232">
            <v>8</v>
          </cell>
          <cell r="EU232">
            <v>8</v>
          </cell>
          <cell r="EV232">
            <v>8</v>
          </cell>
          <cell r="EW232">
            <v>8</v>
          </cell>
          <cell r="EX232">
            <v>8</v>
          </cell>
          <cell r="EY232">
            <v>8</v>
          </cell>
          <cell r="EZ232">
            <v>8</v>
          </cell>
          <cell r="FA232">
            <v>8</v>
          </cell>
          <cell r="FB232">
            <v>8</v>
          </cell>
          <cell r="FC232">
            <v>8</v>
          </cell>
          <cell r="FD232">
            <v>8</v>
          </cell>
          <cell r="FE232">
            <v>8</v>
          </cell>
          <cell r="FF232">
            <v>8</v>
          </cell>
          <cell r="FG232">
            <v>8</v>
          </cell>
          <cell r="FH232">
            <v>8</v>
          </cell>
          <cell r="FI232">
            <v>8</v>
          </cell>
          <cell r="FJ232">
            <v>8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</v>
          </cell>
          <cell r="Y235">
            <v>11</v>
          </cell>
          <cell r="Z235">
            <v>11</v>
          </cell>
          <cell r="AA235">
            <v>11</v>
          </cell>
          <cell r="AB235">
            <v>10</v>
          </cell>
          <cell r="AC235">
            <v>10</v>
          </cell>
          <cell r="AD235">
            <v>7.8571428571428568</v>
          </cell>
          <cell r="AE235">
            <v>10</v>
          </cell>
          <cell r="AF235">
            <v>10</v>
          </cell>
          <cell r="AG235">
            <v>6</v>
          </cell>
          <cell r="AH235">
            <v>6</v>
          </cell>
          <cell r="AI235">
            <v>6</v>
          </cell>
          <cell r="AJ235">
            <v>6</v>
          </cell>
          <cell r="AK235">
            <v>6</v>
          </cell>
          <cell r="AL235">
            <v>7.1428571428571432</v>
          </cell>
          <cell r="AM235">
            <v>6</v>
          </cell>
          <cell r="AN235">
            <v>6</v>
          </cell>
          <cell r="AO235">
            <v>3</v>
          </cell>
          <cell r="AP235">
            <v>6</v>
          </cell>
          <cell r="AQ235">
            <v>6</v>
          </cell>
          <cell r="AR235">
            <v>6</v>
          </cell>
          <cell r="AS235">
            <v>6</v>
          </cell>
          <cell r="AT235">
            <v>5.5714285714285712</v>
          </cell>
          <cell r="AU235">
            <v>6</v>
          </cell>
          <cell r="AV235">
            <v>6</v>
          </cell>
          <cell r="AW235">
            <v>6</v>
          </cell>
          <cell r="AX235">
            <v>6</v>
          </cell>
          <cell r="AY235">
            <v>6</v>
          </cell>
          <cell r="AZ235">
            <v>6</v>
          </cell>
          <cell r="BA235">
            <v>5</v>
          </cell>
          <cell r="BB235">
            <v>5.8571428571428568</v>
          </cell>
          <cell r="BC235">
            <v>5</v>
          </cell>
          <cell r="BD235">
            <v>5</v>
          </cell>
          <cell r="BE235">
            <v>0</v>
          </cell>
          <cell r="BF235">
            <v>5</v>
          </cell>
          <cell r="BG235">
            <v>5</v>
          </cell>
          <cell r="BH235">
            <v>6</v>
          </cell>
          <cell r="BI235">
            <v>5</v>
          </cell>
          <cell r="BJ235">
            <v>4.4285714285714288</v>
          </cell>
          <cell r="BK235">
            <v>10</v>
          </cell>
          <cell r="BL235">
            <v>5</v>
          </cell>
          <cell r="BM235">
            <v>5</v>
          </cell>
          <cell r="BN235">
            <v>4</v>
          </cell>
          <cell r="BO235">
            <v>5</v>
          </cell>
          <cell r="BP235">
            <v>4</v>
          </cell>
          <cell r="BQ235">
            <v>0</v>
          </cell>
          <cell r="BR235">
            <v>4.7142857142857144</v>
          </cell>
          <cell r="BS235">
            <v>5</v>
          </cell>
          <cell r="BT235">
            <v>5</v>
          </cell>
          <cell r="BU235">
            <v>5</v>
          </cell>
          <cell r="BV235">
            <v>1</v>
          </cell>
          <cell r="BW235">
            <v>1</v>
          </cell>
          <cell r="BX235">
            <v>1</v>
          </cell>
          <cell r="BY235">
            <v>1</v>
          </cell>
          <cell r="BZ235">
            <v>2.7142857142857144</v>
          </cell>
          <cell r="CA235">
            <v>1</v>
          </cell>
          <cell r="CB235">
            <v>1</v>
          </cell>
          <cell r="CC235">
            <v>1</v>
          </cell>
          <cell r="CD235">
            <v>1</v>
          </cell>
          <cell r="CE235">
            <v>1</v>
          </cell>
          <cell r="CF235">
            <v>1</v>
          </cell>
          <cell r="CG235">
            <v>1</v>
          </cell>
          <cell r="CH235">
            <v>1</v>
          </cell>
          <cell r="CI235">
            <v>1</v>
          </cell>
          <cell r="CJ235">
            <v>1</v>
          </cell>
          <cell r="CK235">
            <v>1</v>
          </cell>
          <cell r="CL235">
            <v>1</v>
          </cell>
          <cell r="CM235">
            <v>1</v>
          </cell>
          <cell r="CN235">
            <v>1</v>
          </cell>
          <cell r="CO235">
            <v>1</v>
          </cell>
          <cell r="CP235">
            <v>1</v>
          </cell>
          <cell r="CQ235">
            <v>1</v>
          </cell>
          <cell r="CR235">
            <v>1</v>
          </cell>
          <cell r="CS235">
            <v>1</v>
          </cell>
          <cell r="CT235">
            <v>1</v>
          </cell>
          <cell r="CU235">
            <v>1</v>
          </cell>
          <cell r="CV235">
            <v>1</v>
          </cell>
          <cell r="CW235">
            <v>1</v>
          </cell>
          <cell r="CX235">
            <v>1</v>
          </cell>
          <cell r="CY235">
            <v>1</v>
          </cell>
          <cell r="CZ235">
            <v>1</v>
          </cell>
          <cell r="DA235">
            <v>1</v>
          </cell>
          <cell r="DB235">
            <v>1</v>
          </cell>
          <cell r="DC235">
            <v>1</v>
          </cell>
          <cell r="DD235">
            <v>1</v>
          </cell>
          <cell r="DE235">
            <v>1</v>
          </cell>
          <cell r="DF235">
            <v>1</v>
          </cell>
          <cell r="DG235">
            <v>1</v>
          </cell>
          <cell r="DH235">
            <v>1</v>
          </cell>
          <cell r="DI235">
            <v>1</v>
          </cell>
          <cell r="DJ235">
            <v>1</v>
          </cell>
          <cell r="DK235">
            <v>1</v>
          </cell>
          <cell r="DL235">
            <v>1</v>
          </cell>
          <cell r="DM235">
            <v>1</v>
          </cell>
          <cell r="DN235">
            <v>1</v>
          </cell>
          <cell r="DO235">
            <v>1</v>
          </cell>
          <cell r="DP235">
            <v>1</v>
          </cell>
          <cell r="DQ235">
            <v>1</v>
          </cell>
          <cell r="DR235">
            <v>1</v>
          </cell>
          <cell r="DS235">
            <v>1</v>
          </cell>
          <cell r="DT235">
            <v>1</v>
          </cell>
          <cell r="DU235">
            <v>1</v>
          </cell>
          <cell r="DV235">
            <v>1</v>
          </cell>
          <cell r="DW235">
            <v>1</v>
          </cell>
          <cell r="DX235">
            <v>1</v>
          </cell>
          <cell r="DY235">
            <v>1</v>
          </cell>
          <cell r="DZ235">
            <v>1</v>
          </cell>
          <cell r="EA235">
            <v>1</v>
          </cell>
          <cell r="EB235">
            <v>1</v>
          </cell>
          <cell r="EC235">
            <v>1</v>
          </cell>
          <cell r="ED235">
            <v>1</v>
          </cell>
          <cell r="EE235">
            <v>1</v>
          </cell>
          <cell r="EF235">
            <v>1</v>
          </cell>
          <cell r="EG235">
            <v>1</v>
          </cell>
          <cell r="EH235">
            <v>1</v>
          </cell>
          <cell r="EI235">
            <v>1</v>
          </cell>
          <cell r="EJ235">
            <v>1</v>
          </cell>
          <cell r="EK235">
            <v>1</v>
          </cell>
          <cell r="EL235">
            <v>1</v>
          </cell>
          <cell r="EM235">
            <v>1</v>
          </cell>
          <cell r="EN235">
            <v>1</v>
          </cell>
          <cell r="EO235">
            <v>1</v>
          </cell>
          <cell r="EP235">
            <v>1</v>
          </cell>
          <cell r="EQ235">
            <v>1</v>
          </cell>
          <cell r="ER235">
            <v>1</v>
          </cell>
          <cell r="ES235">
            <v>1</v>
          </cell>
          <cell r="ET235">
            <v>1</v>
          </cell>
          <cell r="EU235">
            <v>1</v>
          </cell>
          <cell r="EV235">
            <v>1</v>
          </cell>
          <cell r="EW235">
            <v>1</v>
          </cell>
          <cell r="EX235">
            <v>1</v>
          </cell>
          <cell r="EY235">
            <v>1</v>
          </cell>
          <cell r="EZ235">
            <v>1</v>
          </cell>
          <cell r="FA235">
            <v>1</v>
          </cell>
          <cell r="FB235">
            <v>1</v>
          </cell>
          <cell r="FC235">
            <v>1</v>
          </cell>
          <cell r="FD235">
            <v>1</v>
          </cell>
          <cell r="FE235">
            <v>1</v>
          </cell>
          <cell r="FF235">
            <v>1</v>
          </cell>
          <cell r="FG235">
            <v>1</v>
          </cell>
          <cell r="FH235">
            <v>1</v>
          </cell>
          <cell r="FI235">
            <v>1</v>
          </cell>
          <cell r="FJ235">
            <v>1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9</v>
          </cell>
          <cell r="X239">
            <v>6</v>
          </cell>
          <cell r="Y239">
            <v>1</v>
          </cell>
          <cell r="Z239">
            <v>1</v>
          </cell>
          <cell r="AA239">
            <v>1</v>
          </cell>
          <cell r="AB239">
            <v>0</v>
          </cell>
          <cell r="AC239">
            <v>0</v>
          </cell>
          <cell r="AD239">
            <v>2.5714285714285716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2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0.2857142857142857</v>
          </cell>
          <cell r="BK239">
            <v>0</v>
          </cell>
          <cell r="BL239">
            <v>0</v>
          </cell>
          <cell r="BM239">
            <v>0</v>
          </cell>
          <cell r="BN239">
            <v>1</v>
          </cell>
          <cell r="BO239">
            <v>0</v>
          </cell>
          <cell r="BP239">
            <v>1</v>
          </cell>
          <cell r="BQ239">
            <v>0</v>
          </cell>
          <cell r="BR239">
            <v>0.2857142857142857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80</v>
          </cell>
          <cell r="P241">
            <v>80</v>
          </cell>
          <cell r="Q241">
            <v>80</v>
          </cell>
          <cell r="R241">
            <v>80</v>
          </cell>
          <cell r="S241">
            <v>86</v>
          </cell>
          <cell r="T241">
            <v>84</v>
          </cell>
          <cell r="U241">
            <v>86</v>
          </cell>
          <cell r="V241">
            <v>82.285714285714292</v>
          </cell>
          <cell r="W241">
            <v>113</v>
          </cell>
          <cell r="X241">
            <v>110</v>
          </cell>
          <cell r="Y241">
            <v>119</v>
          </cell>
          <cell r="Z241">
            <v>119</v>
          </cell>
          <cell r="AA241">
            <v>119</v>
          </cell>
          <cell r="AB241">
            <v>122</v>
          </cell>
          <cell r="AC241">
            <v>122</v>
          </cell>
          <cell r="AD241">
            <v>117.71428571428571</v>
          </cell>
          <cell r="AE241">
            <v>122</v>
          </cell>
          <cell r="AF241">
            <v>122</v>
          </cell>
          <cell r="AG241">
            <v>130</v>
          </cell>
          <cell r="AH241">
            <v>128</v>
          </cell>
          <cell r="AI241">
            <v>128</v>
          </cell>
          <cell r="AJ241">
            <v>128</v>
          </cell>
          <cell r="AK241">
            <v>128</v>
          </cell>
          <cell r="AL241">
            <v>126.57142857142857</v>
          </cell>
          <cell r="AM241">
            <v>132</v>
          </cell>
          <cell r="AN241">
            <v>132</v>
          </cell>
          <cell r="AO241">
            <v>134</v>
          </cell>
          <cell r="AP241">
            <v>141</v>
          </cell>
          <cell r="AQ241">
            <v>141</v>
          </cell>
          <cell r="AR241">
            <v>141</v>
          </cell>
          <cell r="AS241">
            <v>141</v>
          </cell>
          <cell r="AT241">
            <v>137.42857142857142</v>
          </cell>
          <cell r="AU241">
            <v>141</v>
          </cell>
          <cell r="AV241">
            <v>141</v>
          </cell>
          <cell r="AW241">
            <v>141</v>
          </cell>
          <cell r="AX241">
            <v>141</v>
          </cell>
          <cell r="AY241">
            <v>141</v>
          </cell>
          <cell r="AZ241">
            <v>141</v>
          </cell>
          <cell r="BA241">
            <v>140</v>
          </cell>
          <cell r="BB241">
            <v>140.85714285714286</v>
          </cell>
          <cell r="BC241">
            <v>139</v>
          </cell>
          <cell r="BD241">
            <v>139</v>
          </cell>
          <cell r="BE241">
            <v>142</v>
          </cell>
          <cell r="BF241">
            <v>147</v>
          </cell>
          <cell r="BG241">
            <v>147</v>
          </cell>
          <cell r="BH241">
            <v>149</v>
          </cell>
          <cell r="BI241">
            <v>147</v>
          </cell>
          <cell r="BJ241">
            <v>144.28571428571428</v>
          </cell>
          <cell r="BK241">
            <v>152</v>
          </cell>
          <cell r="BL241">
            <v>139</v>
          </cell>
          <cell r="BM241">
            <v>139</v>
          </cell>
          <cell r="BN241">
            <v>139</v>
          </cell>
          <cell r="BO241">
            <v>139</v>
          </cell>
          <cell r="BP241">
            <v>139</v>
          </cell>
          <cell r="BQ241">
            <v>89</v>
          </cell>
          <cell r="BR241">
            <v>133.71428571428572</v>
          </cell>
          <cell r="BS241">
            <v>139</v>
          </cell>
          <cell r="BT241">
            <v>139</v>
          </cell>
          <cell r="BU241">
            <v>139</v>
          </cell>
          <cell r="BV241">
            <v>97</v>
          </cell>
          <cell r="BW241">
            <v>97</v>
          </cell>
          <cell r="BX241">
            <v>97</v>
          </cell>
          <cell r="BY241">
            <v>97</v>
          </cell>
          <cell r="BZ241">
            <v>115</v>
          </cell>
          <cell r="CA241">
            <v>98</v>
          </cell>
          <cell r="CB241">
            <v>98</v>
          </cell>
          <cell r="CC241">
            <v>98</v>
          </cell>
          <cell r="CD241">
            <v>98</v>
          </cell>
          <cell r="CE241">
            <v>93</v>
          </cell>
          <cell r="CF241">
            <v>98</v>
          </cell>
          <cell r="CG241">
            <v>98</v>
          </cell>
          <cell r="CH241">
            <v>97.285714285714292</v>
          </cell>
          <cell r="CI241">
            <v>93</v>
          </cell>
          <cell r="CJ241">
            <v>93</v>
          </cell>
          <cell r="CK241">
            <v>93</v>
          </cell>
          <cell r="CL241">
            <v>101</v>
          </cell>
          <cell r="CM241">
            <v>100</v>
          </cell>
          <cell r="CN241">
            <v>102</v>
          </cell>
          <cell r="CO241">
            <v>93</v>
          </cell>
          <cell r="CP241">
            <v>96.428571428571431</v>
          </cell>
          <cell r="CQ241">
            <v>93</v>
          </cell>
          <cell r="CR241">
            <v>93</v>
          </cell>
          <cell r="CS241">
            <v>93</v>
          </cell>
          <cell r="CT241">
            <v>79</v>
          </cell>
          <cell r="CU241">
            <v>86</v>
          </cell>
          <cell r="CV241">
            <v>95</v>
          </cell>
          <cell r="CW241">
            <v>88</v>
          </cell>
          <cell r="CX241">
            <v>89.571428571428569</v>
          </cell>
          <cell r="CY241">
            <v>88</v>
          </cell>
          <cell r="CZ241">
            <v>95</v>
          </cell>
          <cell r="DA241">
            <v>95</v>
          </cell>
          <cell r="DB241">
            <v>95</v>
          </cell>
          <cell r="DC241">
            <v>95</v>
          </cell>
          <cell r="DD241">
            <v>95</v>
          </cell>
          <cell r="DE241">
            <v>95</v>
          </cell>
          <cell r="DF241">
            <v>94</v>
          </cell>
          <cell r="DG241">
            <v>95</v>
          </cell>
          <cell r="DH241">
            <v>98</v>
          </cell>
          <cell r="DI241">
            <v>98</v>
          </cell>
          <cell r="DJ241">
            <v>98</v>
          </cell>
          <cell r="DK241">
            <v>98</v>
          </cell>
          <cell r="DL241">
            <v>98</v>
          </cell>
          <cell r="DM241">
            <v>100</v>
          </cell>
          <cell r="DN241">
            <v>97.857142857142861</v>
          </cell>
          <cell r="DO241">
            <v>100</v>
          </cell>
          <cell r="DP241">
            <v>100</v>
          </cell>
          <cell r="DQ241">
            <v>100</v>
          </cell>
          <cell r="DR241">
            <v>100</v>
          </cell>
          <cell r="DS241">
            <v>102</v>
          </cell>
          <cell r="DT241">
            <v>102</v>
          </cell>
          <cell r="DU241">
            <v>102</v>
          </cell>
          <cell r="DV241">
            <v>100.85714285714286</v>
          </cell>
          <cell r="DW241">
            <v>102</v>
          </cell>
          <cell r="DX241">
            <v>108</v>
          </cell>
          <cell r="DY241">
            <v>101</v>
          </cell>
          <cell r="DZ241">
            <v>101</v>
          </cell>
          <cell r="EA241">
            <v>100</v>
          </cell>
          <cell r="EB241">
            <v>100</v>
          </cell>
          <cell r="EC241">
            <v>100</v>
          </cell>
          <cell r="ED241">
            <v>101.71428571428571</v>
          </cell>
          <cell r="EE241">
            <v>94</v>
          </cell>
          <cell r="EF241">
            <v>101</v>
          </cell>
          <cell r="EG241">
            <v>101</v>
          </cell>
          <cell r="EH241">
            <v>101</v>
          </cell>
          <cell r="EI241">
            <v>101</v>
          </cell>
          <cell r="EJ241">
            <v>101</v>
          </cell>
          <cell r="EK241">
            <v>101</v>
          </cell>
          <cell r="EL241">
            <v>100</v>
          </cell>
          <cell r="EM241">
            <v>97</v>
          </cell>
          <cell r="EN241">
            <v>97</v>
          </cell>
          <cell r="EO241">
            <v>114</v>
          </cell>
          <cell r="EP241">
            <v>114</v>
          </cell>
          <cell r="EQ241">
            <v>114</v>
          </cell>
          <cell r="ER241">
            <v>103</v>
          </cell>
          <cell r="ES241">
            <v>103</v>
          </cell>
          <cell r="ET241">
            <v>106</v>
          </cell>
          <cell r="EU241">
            <v>106</v>
          </cell>
          <cell r="EV241">
            <v>114</v>
          </cell>
          <cell r="EW241">
            <v>114</v>
          </cell>
          <cell r="EX241">
            <v>116</v>
          </cell>
          <cell r="EY241">
            <v>118</v>
          </cell>
          <cell r="EZ241">
            <v>118</v>
          </cell>
          <cell r="FA241">
            <v>118</v>
          </cell>
          <cell r="FB241">
            <v>114.85714285714286</v>
          </cell>
          <cell r="FC241">
            <v>118</v>
          </cell>
          <cell r="FD241">
            <v>118</v>
          </cell>
          <cell r="FE241">
            <v>118</v>
          </cell>
          <cell r="FF241">
            <v>118</v>
          </cell>
          <cell r="FG241">
            <v>118</v>
          </cell>
          <cell r="FH241">
            <v>118</v>
          </cell>
          <cell r="FI241">
            <v>118</v>
          </cell>
          <cell r="FJ241">
            <v>118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1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0.14285714285714285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0.14285714285714285</v>
          </cell>
          <cell r="DO296">
            <v>1</v>
          </cell>
          <cell r="DP296">
            <v>1</v>
          </cell>
          <cell r="DQ296">
            <v>1</v>
          </cell>
          <cell r="DR296">
            <v>1</v>
          </cell>
          <cell r="DS296">
            <v>1</v>
          </cell>
          <cell r="DT296">
            <v>1</v>
          </cell>
          <cell r="DU296">
            <v>1</v>
          </cell>
          <cell r="DV296">
            <v>1</v>
          </cell>
          <cell r="DW296">
            <v>1</v>
          </cell>
          <cell r="DX296">
            <v>1</v>
          </cell>
          <cell r="DY296">
            <v>1</v>
          </cell>
          <cell r="DZ296">
            <v>1</v>
          </cell>
          <cell r="EA296">
            <v>0</v>
          </cell>
          <cell r="EB296">
            <v>0</v>
          </cell>
          <cell r="EC296">
            <v>0</v>
          </cell>
          <cell r="ED296">
            <v>0.5714285714285714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1</v>
          </cell>
          <cell r="T297">
            <v>1</v>
          </cell>
          <cell r="U297">
            <v>0</v>
          </cell>
          <cell r="V297">
            <v>0.2857142857142857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1</v>
          </cell>
          <cell r="T305">
            <v>1</v>
          </cell>
          <cell r="U305">
            <v>1</v>
          </cell>
          <cell r="V305">
            <v>0.42857142857142855</v>
          </cell>
          <cell r="W305">
            <v>1</v>
          </cell>
          <cell r="X305">
            <v>1</v>
          </cell>
          <cell r="Y305">
            <v>1</v>
          </cell>
          <cell r="Z305">
            <v>1</v>
          </cell>
          <cell r="AA305">
            <v>1</v>
          </cell>
          <cell r="AB305">
            <v>1</v>
          </cell>
          <cell r="AC305">
            <v>1</v>
          </cell>
          <cell r="AD305">
            <v>1</v>
          </cell>
          <cell r="AE305">
            <v>1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0.14285714285714285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1</v>
          </cell>
          <cell r="BD305">
            <v>1</v>
          </cell>
          <cell r="BE305">
            <v>1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0.42857142857142855</v>
          </cell>
          <cell r="BK305">
            <v>0</v>
          </cell>
          <cell r="BL305">
            <v>2</v>
          </cell>
          <cell r="BM305">
            <v>2</v>
          </cell>
          <cell r="BN305">
            <v>2</v>
          </cell>
          <cell r="BO305">
            <v>2</v>
          </cell>
          <cell r="BP305">
            <v>2</v>
          </cell>
          <cell r="BQ305">
            <v>2</v>
          </cell>
          <cell r="BR305">
            <v>1.7142857142857142</v>
          </cell>
          <cell r="BS305">
            <v>2</v>
          </cell>
          <cell r="BT305">
            <v>2</v>
          </cell>
          <cell r="BU305">
            <v>2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0.8571428571428571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1</v>
          </cell>
          <cell r="CF305">
            <v>0</v>
          </cell>
          <cell r="CG305">
            <v>0</v>
          </cell>
          <cell r="CH305">
            <v>0.14285714285714285</v>
          </cell>
          <cell r="CI305">
            <v>1</v>
          </cell>
          <cell r="CJ305">
            <v>1</v>
          </cell>
          <cell r="CK305">
            <v>1</v>
          </cell>
          <cell r="CL305">
            <v>0</v>
          </cell>
          <cell r="CM305">
            <v>0</v>
          </cell>
          <cell r="CN305">
            <v>0</v>
          </cell>
          <cell r="CO305">
            <v>1</v>
          </cell>
          <cell r="CP305">
            <v>0.5714285714285714</v>
          </cell>
          <cell r="CQ305">
            <v>1</v>
          </cell>
          <cell r="CR305">
            <v>1</v>
          </cell>
          <cell r="CS305">
            <v>1</v>
          </cell>
          <cell r="CT305">
            <v>1</v>
          </cell>
          <cell r="CU305">
            <v>0</v>
          </cell>
          <cell r="CV305">
            <v>0</v>
          </cell>
          <cell r="CW305">
            <v>0</v>
          </cell>
          <cell r="CX305">
            <v>0.5714285714285714</v>
          </cell>
          <cell r="CY305">
            <v>1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0.14285714285714285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1</v>
          </cell>
          <cell r="DZ305">
            <v>1</v>
          </cell>
          <cell r="EA305">
            <v>1</v>
          </cell>
          <cell r="EB305">
            <v>1</v>
          </cell>
          <cell r="EC305">
            <v>1</v>
          </cell>
          <cell r="ED305">
            <v>0.7142857142857143</v>
          </cell>
          <cell r="EE305">
            <v>1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0.14285714285714285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6</v>
          </cell>
          <cell r="T306">
            <v>6</v>
          </cell>
          <cell r="U306">
            <v>6</v>
          </cell>
          <cell r="V306">
            <v>2.5714285714285716</v>
          </cell>
          <cell r="W306">
            <v>6</v>
          </cell>
          <cell r="X306">
            <v>6</v>
          </cell>
          <cell r="Y306">
            <v>6</v>
          </cell>
          <cell r="Z306">
            <v>6</v>
          </cell>
          <cell r="AA306">
            <v>6</v>
          </cell>
          <cell r="AB306">
            <v>6</v>
          </cell>
          <cell r="AC306">
            <v>6</v>
          </cell>
          <cell r="AD306">
            <v>6</v>
          </cell>
          <cell r="AE306">
            <v>6</v>
          </cell>
          <cell r="AF306">
            <v>6</v>
          </cell>
          <cell r="AG306">
            <v>6</v>
          </cell>
          <cell r="AH306">
            <v>6</v>
          </cell>
          <cell r="AI306">
            <v>6</v>
          </cell>
          <cell r="AJ306">
            <v>6</v>
          </cell>
          <cell r="AK306">
            <v>6</v>
          </cell>
          <cell r="AL306">
            <v>6</v>
          </cell>
          <cell r="AM306">
            <v>6</v>
          </cell>
          <cell r="AN306">
            <v>6</v>
          </cell>
          <cell r="AO306">
            <v>6</v>
          </cell>
          <cell r="AP306">
            <v>6</v>
          </cell>
          <cell r="AQ306">
            <v>6</v>
          </cell>
          <cell r="AR306">
            <v>6</v>
          </cell>
          <cell r="AS306">
            <v>6</v>
          </cell>
          <cell r="AT306">
            <v>6</v>
          </cell>
          <cell r="AU306">
            <v>6</v>
          </cell>
          <cell r="AV306">
            <v>6</v>
          </cell>
          <cell r="AW306">
            <v>6</v>
          </cell>
          <cell r="AX306">
            <v>6</v>
          </cell>
          <cell r="AY306">
            <v>6</v>
          </cell>
          <cell r="AZ306">
            <v>6</v>
          </cell>
          <cell r="BA306">
            <v>6</v>
          </cell>
          <cell r="BB306">
            <v>6</v>
          </cell>
          <cell r="BC306">
            <v>6</v>
          </cell>
          <cell r="BD306">
            <v>6</v>
          </cell>
          <cell r="BE306">
            <v>6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2.5714285714285716</v>
          </cell>
          <cell r="BK306">
            <v>0</v>
          </cell>
          <cell r="BL306">
            <v>6</v>
          </cell>
          <cell r="BM306">
            <v>6</v>
          </cell>
          <cell r="BN306">
            <v>6</v>
          </cell>
          <cell r="BO306">
            <v>6</v>
          </cell>
          <cell r="BP306">
            <v>6</v>
          </cell>
          <cell r="BQ306">
            <v>6</v>
          </cell>
          <cell r="BR306">
            <v>5.1428571428571432</v>
          </cell>
          <cell r="BS306">
            <v>6</v>
          </cell>
          <cell r="BT306">
            <v>6</v>
          </cell>
          <cell r="BU306">
            <v>6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2.5714285714285716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4</v>
          </cell>
          <cell r="CF306">
            <v>0</v>
          </cell>
          <cell r="CG306">
            <v>0</v>
          </cell>
          <cell r="CH306">
            <v>0.5714285714285714</v>
          </cell>
          <cell r="CI306">
            <v>4</v>
          </cell>
          <cell r="CJ306">
            <v>4</v>
          </cell>
          <cell r="CK306">
            <v>4</v>
          </cell>
          <cell r="CL306">
            <v>0</v>
          </cell>
          <cell r="CM306">
            <v>0</v>
          </cell>
          <cell r="CN306">
            <v>0</v>
          </cell>
          <cell r="CO306">
            <v>6</v>
          </cell>
          <cell r="CP306">
            <v>2.5714285714285716</v>
          </cell>
          <cell r="CQ306">
            <v>6</v>
          </cell>
          <cell r="CR306">
            <v>6</v>
          </cell>
          <cell r="CS306">
            <v>6</v>
          </cell>
          <cell r="CT306">
            <v>6</v>
          </cell>
          <cell r="CU306">
            <v>0</v>
          </cell>
          <cell r="CV306">
            <v>0</v>
          </cell>
          <cell r="CW306">
            <v>0</v>
          </cell>
          <cell r="CX306">
            <v>3.4285714285714284</v>
          </cell>
          <cell r="CY306">
            <v>6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0.8571428571428571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6</v>
          </cell>
          <cell r="DZ306">
            <v>6</v>
          </cell>
          <cell r="EA306">
            <v>6</v>
          </cell>
          <cell r="EB306">
            <v>6</v>
          </cell>
          <cell r="EC306">
            <v>6</v>
          </cell>
          <cell r="ED306">
            <v>4.2857142857142856</v>
          </cell>
          <cell r="EE306">
            <v>6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0.8571428571428571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8</v>
          </cell>
          <cell r="T343">
            <v>8</v>
          </cell>
          <cell r="U343">
            <v>7</v>
          </cell>
          <cell r="V343">
            <v>3.2857142857142856</v>
          </cell>
          <cell r="W343">
            <v>7</v>
          </cell>
          <cell r="X343">
            <v>7</v>
          </cell>
          <cell r="Y343">
            <v>7</v>
          </cell>
          <cell r="Z343">
            <v>7</v>
          </cell>
          <cell r="AA343">
            <v>7</v>
          </cell>
          <cell r="AB343">
            <v>7</v>
          </cell>
          <cell r="AC343">
            <v>7</v>
          </cell>
          <cell r="AD343">
            <v>7</v>
          </cell>
          <cell r="AE343">
            <v>7</v>
          </cell>
          <cell r="AF343">
            <v>6</v>
          </cell>
          <cell r="AG343">
            <v>6</v>
          </cell>
          <cell r="AH343">
            <v>6</v>
          </cell>
          <cell r="AI343">
            <v>6</v>
          </cell>
          <cell r="AJ343">
            <v>6</v>
          </cell>
          <cell r="AK343">
            <v>6</v>
          </cell>
          <cell r="AL343">
            <v>6.1428571428571432</v>
          </cell>
          <cell r="AM343">
            <v>6</v>
          </cell>
          <cell r="AN343">
            <v>6</v>
          </cell>
          <cell r="AO343">
            <v>6</v>
          </cell>
          <cell r="AP343">
            <v>6</v>
          </cell>
          <cell r="AQ343">
            <v>6</v>
          </cell>
          <cell r="AR343">
            <v>6</v>
          </cell>
          <cell r="AS343">
            <v>6</v>
          </cell>
          <cell r="AT343">
            <v>6</v>
          </cell>
          <cell r="AU343">
            <v>6</v>
          </cell>
          <cell r="AV343">
            <v>6</v>
          </cell>
          <cell r="AW343">
            <v>6</v>
          </cell>
          <cell r="AX343">
            <v>6</v>
          </cell>
          <cell r="AY343">
            <v>6</v>
          </cell>
          <cell r="AZ343">
            <v>6</v>
          </cell>
          <cell r="BA343">
            <v>6</v>
          </cell>
          <cell r="BB343">
            <v>6</v>
          </cell>
          <cell r="BC343">
            <v>7</v>
          </cell>
          <cell r="BD343">
            <v>7</v>
          </cell>
          <cell r="BE343">
            <v>7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3</v>
          </cell>
          <cell r="BK343">
            <v>0</v>
          </cell>
          <cell r="BL343">
            <v>8</v>
          </cell>
          <cell r="BM343">
            <v>8</v>
          </cell>
          <cell r="BN343">
            <v>8</v>
          </cell>
          <cell r="BO343">
            <v>8</v>
          </cell>
          <cell r="BP343">
            <v>8</v>
          </cell>
          <cell r="BQ343">
            <v>8</v>
          </cell>
          <cell r="BR343">
            <v>6.8571428571428568</v>
          </cell>
          <cell r="BS343">
            <v>8</v>
          </cell>
          <cell r="BT343">
            <v>8</v>
          </cell>
          <cell r="BU343">
            <v>8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3.4285714285714284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5</v>
          </cell>
          <cell r="CF343">
            <v>0</v>
          </cell>
          <cell r="CG343">
            <v>0</v>
          </cell>
          <cell r="CH343">
            <v>0.7142857142857143</v>
          </cell>
          <cell r="CI343">
            <v>5</v>
          </cell>
          <cell r="CJ343">
            <v>5</v>
          </cell>
          <cell r="CK343">
            <v>5</v>
          </cell>
          <cell r="CL343">
            <v>0</v>
          </cell>
          <cell r="CM343">
            <v>0</v>
          </cell>
          <cell r="CN343">
            <v>0</v>
          </cell>
          <cell r="CO343">
            <v>7</v>
          </cell>
          <cell r="CP343">
            <v>3.1428571428571428</v>
          </cell>
          <cell r="CQ343">
            <v>7</v>
          </cell>
          <cell r="CR343">
            <v>7</v>
          </cell>
          <cell r="CS343">
            <v>8</v>
          </cell>
          <cell r="CT343">
            <v>7</v>
          </cell>
          <cell r="CU343">
            <v>0</v>
          </cell>
          <cell r="CV343">
            <v>0</v>
          </cell>
          <cell r="CW343">
            <v>0</v>
          </cell>
          <cell r="CX343">
            <v>4.1428571428571432</v>
          </cell>
          <cell r="CY343">
            <v>7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1</v>
          </cell>
          <cell r="DN343">
            <v>0.14285714285714285</v>
          </cell>
          <cell r="DO343">
            <v>1</v>
          </cell>
          <cell r="DP343">
            <v>1</v>
          </cell>
          <cell r="DQ343">
            <v>1</v>
          </cell>
          <cell r="DR343">
            <v>1</v>
          </cell>
          <cell r="DS343">
            <v>1</v>
          </cell>
          <cell r="DT343">
            <v>1</v>
          </cell>
          <cell r="DU343">
            <v>1</v>
          </cell>
          <cell r="DV343">
            <v>1</v>
          </cell>
          <cell r="DW343">
            <v>1</v>
          </cell>
          <cell r="DX343">
            <v>1</v>
          </cell>
          <cell r="DY343">
            <v>8</v>
          </cell>
          <cell r="DZ343">
            <v>8</v>
          </cell>
          <cell r="EA343">
            <v>7</v>
          </cell>
          <cell r="EB343">
            <v>7</v>
          </cell>
          <cell r="EC343">
            <v>7</v>
          </cell>
          <cell r="ED343">
            <v>5.5714285714285712</v>
          </cell>
          <cell r="EE343">
            <v>7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1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3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O193">
            <v>0</v>
          </cell>
          <cell r="P193">
            <v>1</v>
          </cell>
          <cell r="Q193">
            <v>1</v>
          </cell>
          <cell r="R193">
            <v>1</v>
          </cell>
          <cell r="S193">
            <v>1</v>
          </cell>
          <cell r="T193">
            <v>2</v>
          </cell>
          <cell r="U193">
            <v>2</v>
          </cell>
          <cell r="V193">
            <v>1.1428571428571428</v>
          </cell>
          <cell r="W193">
            <v>1</v>
          </cell>
          <cell r="X193">
            <v>1</v>
          </cell>
          <cell r="Y193">
            <v>1</v>
          </cell>
          <cell r="Z193">
            <v>1</v>
          </cell>
          <cell r="AA193">
            <v>0</v>
          </cell>
          <cell r="AB193">
            <v>1</v>
          </cell>
          <cell r="AC193">
            <v>1</v>
          </cell>
          <cell r="AD193">
            <v>0.8571428571428571</v>
          </cell>
          <cell r="AE193">
            <v>1</v>
          </cell>
          <cell r="AF193">
            <v>1</v>
          </cell>
          <cell r="AG193">
            <v>1</v>
          </cell>
          <cell r="AH193">
            <v>1</v>
          </cell>
          <cell r="AI193">
            <v>1</v>
          </cell>
          <cell r="AJ193">
            <v>1</v>
          </cell>
          <cell r="AK193">
            <v>1</v>
          </cell>
          <cell r="AL193">
            <v>1</v>
          </cell>
          <cell r="AM193">
            <v>1</v>
          </cell>
          <cell r="AN193">
            <v>1</v>
          </cell>
          <cell r="AO193">
            <v>1</v>
          </cell>
          <cell r="AP193">
            <v>1</v>
          </cell>
          <cell r="AQ193">
            <v>1</v>
          </cell>
          <cell r="AR193">
            <v>2</v>
          </cell>
          <cell r="AS193">
            <v>1</v>
          </cell>
          <cell r="AT193">
            <v>1.1428571428571428</v>
          </cell>
          <cell r="AU193">
            <v>0</v>
          </cell>
          <cell r="AV193">
            <v>0</v>
          </cell>
          <cell r="AW193">
            <v>1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0.2857142857142857</v>
          </cell>
          <cell r="BC193">
            <v>1</v>
          </cell>
          <cell r="BD193">
            <v>1</v>
          </cell>
          <cell r="BE193">
            <v>1</v>
          </cell>
          <cell r="BF193">
            <v>1</v>
          </cell>
          <cell r="BG193">
            <v>1</v>
          </cell>
          <cell r="BH193">
            <v>1</v>
          </cell>
          <cell r="BI193">
            <v>1</v>
          </cell>
          <cell r="BJ193">
            <v>1</v>
          </cell>
          <cell r="BK193">
            <v>1</v>
          </cell>
          <cell r="BL193">
            <v>1</v>
          </cell>
          <cell r="BM193">
            <v>1</v>
          </cell>
          <cell r="BN193">
            <v>2</v>
          </cell>
          <cell r="BO193">
            <v>2</v>
          </cell>
          <cell r="BP193">
            <v>1</v>
          </cell>
          <cell r="BQ193">
            <v>2</v>
          </cell>
          <cell r="BR193">
            <v>1.4285714285714286</v>
          </cell>
          <cell r="BS193">
            <v>2</v>
          </cell>
          <cell r="BT193">
            <v>2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2</v>
          </cell>
          <cell r="CA193">
            <v>2</v>
          </cell>
          <cell r="CB193">
            <v>2</v>
          </cell>
          <cell r="CC193">
            <v>1</v>
          </cell>
          <cell r="CD193">
            <v>1</v>
          </cell>
          <cell r="CE193">
            <v>1</v>
          </cell>
          <cell r="CF193">
            <v>1</v>
          </cell>
          <cell r="CG193">
            <v>1</v>
          </cell>
          <cell r="CH193">
            <v>1.2857142857142858</v>
          </cell>
          <cell r="CI193">
            <v>1</v>
          </cell>
          <cell r="CJ193">
            <v>2</v>
          </cell>
          <cell r="CK193">
            <v>2</v>
          </cell>
          <cell r="CL193">
            <v>2</v>
          </cell>
          <cell r="CM193">
            <v>2</v>
          </cell>
          <cell r="CN193">
            <v>2</v>
          </cell>
          <cell r="CO193">
            <v>2</v>
          </cell>
          <cell r="CP193">
            <v>1.8571428571428572</v>
          </cell>
          <cell r="CQ193">
            <v>1</v>
          </cell>
          <cell r="CR193">
            <v>2</v>
          </cell>
          <cell r="CS193">
            <v>2</v>
          </cell>
          <cell r="CT193">
            <v>2</v>
          </cell>
          <cell r="CU193">
            <v>2</v>
          </cell>
          <cell r="CV193">
            <v>1</v>
          </cell>
          <cell r="CW193">
            <v>1</v>
          </cell>
          <cell r="CX193">
            <v>1.5714285714285714</v>
          </cell>
          <cell r="CY193">
            <v>1</v>
          </cell>
          <cell r="CZ193">
            <v>1</v>
          </cell>
          <cell r="DA193">
            <v>1</v>
          </cell>
          <cell r="DB193">
            <v>2</v>
          </cell>
          <cell r="DC193">
            <v>2</v>
          </cell>
          <cell r="DD193">
            <v>2</v>
          </cell>
          <cell r="DE193">
            <v>1</v>
          </cell>
          <cell r="DF193">
            <v>1.4285714285714286</v>
          </cell>
          <cell r="DG193">
            <v>1</v>
          </cell>
          <cell r="DH193">
            <v>1</v>
          </cell>
          <cell r="DI193">
            <v>2</v>
          </cell>
          <cell r="DJ193">
            <v>2</v>
          </cell>
          <cell r="DK193">
            <v>2</v>
          </cell>
          <cell r="DL193">
            <v>2</v>
          </cell>
          <cell r="DM193">
            <v>2</v>
          </cell>
          <cell r="DN193">
            <v>1.7142857142857142</v>
          </cell>
          <cell r="DO193">
            <v>1</v>
          </cell>
          <cell r="DP193">
            <v>1</v>
          </cell>
          <cell r="DQ193">
            <v>1</v>
          </cell>
          <cell r="DR193">
            <v>1</v>
          </cell>
          <cell r="DS193">
            <v>1</v>
          </cell>
          <cell r="DT193">
            <v>1</v>
          </cell>
          <cell r="DU193">
            <v>1</v>
          </cell>
          <cell r="DV193">
            <v>1</v>
          </cell>
          <cell r="DW193">
            <v>1</v>
          </cell>
          <cell r="DX193">
            <v>1</v>
          </cell>
          <cell r="DY193">
            <v>1</v>
          </cell>
          <cell r="DZ193">
            <v>1</v>
          </cell>
          <cell r="EA193">
            <v>1</v>
          </cell>
          <cell r="EB193">
            <v>1</v>
          </cell>
          <cell r="EC193">
            <v>1</v>
          </cell>
          <cell r="ED193">
            <v>1</v>
          </cell>
          <cell r="EE193">
            <v>2</v>
          </cell>
          <cell r="EF193">
            <v>2</v>
          </cell>
          <cell r="EG193">
            <v>2</v>
          </cell>
          <cell r="EH193">
            <v>2</v>
          </cell>
          <cell r="EI193">
            <v>2</v>
          </cell>
          <cell r="EJ193">
            <v>2</v>
          </cell>
          <cell r="EK193">
            <v>2</v>
          </cell>
          <cell r="EL193">
            <v>2</v>
          </cell>
          <cell r="EM193">
            <v>1</v>
          </cell>
          <cell r="EN193">
            <v>1</v>
          </cell>
          <cell r="EO193">
            <v>1</v>
          </cell>
          <cell r="EP193">
            <v>1</v>
          </cell>
          <cell r="EQ193">
            <v>1</v>
          </cell>
          <cell r="ER193">
            <v>1</v>
          </cell>
          <cell r="ES193">
            <v>2</v>
          </cell>
          <cell r="ET193">
            <v>1.1428571428571428</v>
          </cell>
          <cell r="EU193">
            <v>2</v>
          </cell>
          <cell r="EV193">
            <v>1</v>
          </cell>
          <cell r="EW193">
            <v>1</v>
          </cell>
          <cell r="EX193">
            <v>1</v>
          </cell>
          <cell r="EY193">
            <v>1</v>
          </cell>
          <cell r="EZ193">
            <v>1</v>
          </cell>
          <cell r="FA193">
            <v>1</v>
          </cell>
          <cell r="FB193">
            <v>1.1428571428571428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1</v>
          </cell>
          <cell r="FJ193">
            <v>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2</v>
          </cell>
          <cell r="AK194">
            <v>0</v>
          </cell>
          <cell r="AL194">
            <v>0.2857142857142857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1</v>
          </cell>
          <cell r="AD195">
            <v>0.14285714285714285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1</v>
          </cell>
          <cell r="CD195">
            <v>1</v>
          </cell>
          <cell r="CE195">
            <v>1</v>
          </cell>
          <cell r="CF195">
            <v>1</v>
          </cell>
          <cell r="CG195">
            <v>1</v>
          </cell>
          <cell r="CH195">
            <v>0.7142857142857143</v>
          </cell>
          <cell r="CI195">
            <v>1</v>
          </cell>
          <cell r="CJ195">
            <v>1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0.2857142857142857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O196">
            <v>0</v>
          </cell>
          <cell r="P196">
            <v>1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2</v>
          </cell>
          <cell r="V196">
            <v>1</v>
          </cell>
          <cell r="W196">
            <v>2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3</v>
          </cell>
          <cell r="AD196">
            <v>2.1428571428571428</v>
          </cell>
          <cell r="AE196">
            <v>2</v>
          </cell>
          <cell r="AF196">
            <v>2</v>
          </cell>
          <cell r="AG196">
            <v>1</v>
          </cell>
          <cell r="AH196">
            <v>2</v>
          </cell>
          <cell r="AI196">
            <v>2</v>
          </cell>
          <cell r="AJ196">
            <v>2</v>
          </cell>
          <cell r="AK196">
            <v>1</v>
          </cell>
          <cell r="AL196">
            <v>1.7142857142857142</v>
          </cell>
          <cell r="AM196">
            <v>2</v>
          </cell>
          <cell r="AN196">
            <v>1</v>
          </cell>
          <cell r="AO196">
            <v>2</v>
          </cell>
          <cell r="AP196">
            <v>2</v>
          </cell>
          <cell r="AQ196">
            <v>2</v>
          </cell>
          <cell r="AR196">
            <v>2</v>
          </cell>
          <cell r="AS196">
            <v>1</v>
          </cell>
          <cell r="AT196">
            <v>1.7142857142857142</v>
          </cell>
          <cell r="AU196">
            <v>1</v>
          </cell>
          <cell r="AV196">
            <v>1</v>
          </cell>
          <cell r="AW196">
            <v>2</v>
          </cell>
          <cell r="AX196">
            <v>1</v>
          </cell>
          <cell r="AY196">
            <v>2</v>
          </cell>
          <cell r="AZ196">
            <v>1</v>
          </cell>
          <cell r="BA196">
            <v>1</v>
          </cell>
          <cell r="BB196">
            <v>1.2857142857142858</v>
          </cell>
          <cell r="BC196">
            <v>1</v>
          </cell>
          <cell r="BD196">
            <v>1</v>
          </cell>
          <cell r="BE196">
            <v>1</v>
          </cell>
          <cell r="BF196">
            <v>1</v>
          </cell>
          <cell r="BG196">
            <v>1</v>
          </cell>
          <cell r="BH196">
            <v>1</v>
          </cell>
          <cell r="BI196">
            <v>1</v>
          </cell>
          <cell r="BJ196">
            <v>1</v>
          </cell>
          <cell r="BK196">
            <v>2</v>
          </cell>
          <cell r="BL196">
            <v>2</v>
          </cell>
          <cell r="BM196">
            <v>1</v>
          </cell>
          <cell r="BN196">
            <v>1</v>
          </cell>
          <cell r="BO196">
            <v>1</v>
          </cell>
          <cell r="BP196">
            <v>1</v>
          </cell>
          <cell r="BQ196">
            <v>1</v>
          </cell>
          <cell r="BR196">
            <v>1.2857142857142858</v>
          </cell>
          <cell r="BS196">
            <v>2</v>
          </cell>
          <cell r="BT196">
            <v>2</v>
          </cell>
          <cell r="BU196">
            <v>2</v>
          </cell>
          <cell r="BV196">
            <v>1</v>
          </cell>
          <cell r="BW196">
            <v>1</v>
          </cell>
          <cell r="BX196">
            <v>1</v>
          </cell>
          <cell r="BY196">
            <v>1</v>
          </cell>
          <cell r="BZ196">
            <v>1.4285714285714286</v>
          </cell>
          <cell r="CA196">
            <v>1</v>
          </cell>
          <cell r="CB196">
            <v>1</v>
          </cell>
          <cell r="CC196">
            <v>1</v>
          </cell>
          <cell r="CD196">
            <v>1</v>
          </cell>
          <cell r="CE196">
            <v>1</v>
          </cell>
          <cell r="CF196">
            <v>1</v>
          </cell>
          <cell r="CG196">
            <v>1</v>
          </cell>
          <cell r="CH196">
            <v>1</v>
          </cell>
          <cell r="CI196">
            <v>1</v>
          </cell>
          <cell r="CJ196">
            <v>1</v>
          </cell>
          <cell r="CK196">
            <v>2</v>
          </cell>
          <cell r="CL196">
            <v>3</v>
          </cell>
          <cell r="CM196">
            <v>6</v>
          </cell>
          <cell r="CN196">
            <v>6</v>
          </cell>
          <cell r="CO196">
            <v>2</v>
          </cell>
          <cell r="CP196">
            <v>3</v>
          </cell>
          <cell r="CQ196">
            <v>1</v>
          </cell>
          <cell r="CR196">
            <v>1</v>
          </cell>
          <cell r="CS196">
            <v>2</v>
          </cell>
          <cell r="CT196">
            <v>2</v>
          </cell>
          <cell r="CU196">
            <v>2</v>
          </cell>
          <cell r="CV196">
            <v>1</v>
          </cell>
          <cell r="CW196">
            <v>1</v>
          </cell>
          <cell r="CX196">
            <v>1.4285714285714286</v>
          </cell>
          <cell r="CY196">
            <v>1</v>
          </cell>
          <cell r="CZ196">
            <v>1</v>
          </cell>
          <cell r="DA196">
            <v>1</v>
          </cell>
          <cell r="DB196">
            <v>1</v>
          </cell>
          <cell r="DC196">
            <v>2</v>
          </cell>
          <cell r="DD196">
            <v>2</v>
          </cell>
          <cell r="DE196">
            <v>1</v>
          </cell>
          <cell r="DF196">
            <v>1.2857142857142858</v>
          </cell>
          <cell r="DG196">
            <v>1</v>
          </cell>
          <cell r="DH196">
            <v>1</v>
          </cell>
          <cell r="DI196">
            <v>1</v>
          </cell>
          <cell r="DJ196">
            <v>1</v>
          </cell>
          <cell r="DK196">
            <v>1</v>
          </cell>
          <cell r="DL196">
            <v>1</v>
          </cell>
          <cell r="DM196">
            <v>1</v>
          </cell>
          <cell r="DN196">
            <v>1</v>
          </cell>
          <cell r="DO196">
            <v>1</v>
          </cell>
          <cell r="DP196">
            <v>1</v>
          </cell>
          <cell r="DQ196">
            <v>1</v>
          </cell>
          <cell r="DR196">
            <v>1</v>
          </cell>
          <cell r="DS196">
            <v>1</v>
          </cell>
          <cell r="DT196">
            <v>1</v>
          </cell>
          <cell r="DU196">
            <v>1</v>
          </cell>
          <cell r="DV196">
            <v>1</v>
          </cell>
          <cell r="DW196">
            <v>1</v>
          </cell>
          <cell r="DX196">
            <v>1</v>
          </cell>
          <cell r="DY196">
            <v>1</v>
          </cell>
          <cell r="DZ196">
            <v>1</v>
          </cell>
          <cell r="EA196">
            <v>1</v>
          </cell>
          <cell r="EB196">
            <v>1</v>
          </cell>
          <cell r="EC196">
            <v>1</v>
          </cell>
          <cell r="ED196">
            <v>1</v>
          </cell>
          <cell r="EE196">
            <v>1</v>
          </cell>
          <cell r="EF196">
            <v>1</v>
          </cell>
          <cell r="EG196">
            <v>1</v>
          </cell>
          <cell r="EH196">
            <v>1</v>
          </cell>
          <cell r="EI196">
            <v>1</v>
          </cell>
          <cell r="EJ196">
            <v>1</v>
          </cell>
          <cell r="EK196">
            <v>1</v>
          </cell>
          <cell r="EL196">
            <v>1</v>
          </cell>
          <cell r="EM196">
            <v>1</v>
          </cell>
          <cell r="EN196">
            <v>1</v>
          </cell>
          <cell r="EO196">
            <v>1</v>
          </cell>
          <cell r="EP196">
            <v>1</v>
          </cell>
          <cell r="EQ196">
            <v>2</v>
          </cell>
          <cell r="ER196">
            <v>2</v>
          </cell>
          <cell r="ES196">
            <v>0</v>
          </cell>
          <cell r="ET196">
            <v>1.1428571428571428</v>
          </cell>
          <cell r="EU196">
            <v>0</v>
          </cell>
          <cell r="EV196">
            <v>1</v>
          </cell>
          <cell r="EW196">
            <v>1</v>
          </cell>
          <cell r="EX196">
            <v>1</v>
          </cell>
          <cell r="EY196">
            <v>1</v>
          </cell>
          <cell r="EZ196">
            <v>1</v>
          </cell>
          <cell r="FA196">
            <v>1</v>
          </cell>
          <cell r="FB196">
            <v>0.8571428571428571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2</v>
          </cell>
          <cell r="U197">
            <v>0</v>
          </cell>
          <cell r="V197">
            <v>0.2857142857142857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1</v>
          </cell>
          <cell r="AG197">
            <v>0</v>
          </cell>
          <cell r="AH197">
            <v>1</v>
          </cell>
          <cell r="AI197">
            <v>1</v>
          </cell>
          <cell r="AJ197">
            <v>0</v>
          </cell>
          <cell r="AK197">
            <v>0</v>
          </cell>
          <cell r="AL197">
            <v>0.42857142857142855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1</v>
          </cell>
          <cell r="AX197">
            <v>2</v>
          </cell>
          <cell r="AY197">
            <v>0</v>
          </cell>
          <cell r="AZ197">
            <v>1</v>
          </cell>
          <cell r="BA197">
            <v>1</v>
          </cell>
          <cell r="BB197">
            <v>0.7142857142857143</v>
          </cell>
          <cell r="BC197">
            <v>1</v>
          </cell>
          <cell r="BD197">
            <v>1</v>
          </cell>
          <cell r="BE197">
            <v>0</v>
          </cell>
          <cell r="BF197">
            <v>0</v>
          </cell>
          <cell r="BG197">
            <v>1</v>
          </cell>
          <cell r="BH197">
            <v>1</v>
          </cell>
          <cell r="BI197">
            <v>0</v>
          </cell>
          <cell r="BJ197">
            <v>0.5714285714285714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1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0.14285714285714285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1</v>
          </cell>
          <cell r="CP197">
            <v>0.14285714285714285</v>
          </cell>
          <cell r="CQ197">
            <v>1</v>
          </cell>
          <cell r="CR197">
            <v>1</v>
          </cell>
          <cell r="CS197">
            <v>0</v>
          </cell>
          <cell r="CT197">
            <v>2</v>
          </cell>
          <cell r="CU197">
            <v>2</v>
          </cell>
          <cell r="CV197">
            <v>3</v>
          </cell>
          <cell r="CW197">
            <v>3</v>
          </cell>
          <cell r="CX197">
            <v>1.7142857142857142</v>
          </cell>
          <cell r="CY197">
            <v>3</v>
          </cell>
          <cell r="CZ197">
            <v>3</v>
          </cell>
          <cell r="DA197">
            <v>3</v>
          </cell>
          <cell r="DB197">
            <v>3</v>
          </cell>
          <cell r="DC197">
            <v>3</v>
          </cell>
          <cell r="DD197">
            <v>3</v>
          </cell>
          <cell r="DE197">
            <v>3</v>
          </cell>
          <cell r="DF197">
            <v>3</v>
          </cell>
          <cell r="DG197">
            <v>3</v>
          </cell>
          <cell r="DH197">
            <v>3</v>
          </cell>
          <cell r="DI197">
            <v>3</v>
          </cell>
          <cell r="DJ197">
            <v>3</v>
          </cell>
          <cell r="DK197">
            <v>3</v>
          </cell>
          <cell r="DL197">
            <v>3</v>
          </cell>
          <cell r="DM197">
            <v>1</v>
          </cell>
          <cell r="DN197">
            <v>2.7142857142857144</v>
          </cell>
          <cell r="DO197">
            <v>1</v>
          </cell>
          <cell r="DP197">
            <v>1</v>
          </cell>
          <cell r="DQ197">
            <v>1</v>
          </cell>
          <cell r="DR197">
            <v>1</v>
          </cell>
          <cell r="DS197">
            <v>1</v>
          </cell>
          <cell r="DT197">
            <v>1</v>
          </cell>
          <cell r="DU197">
            <v>1</v>
          </cell>
          <cell r="DV197">
            <v>1</v>
          </cell>
          <cell r="DW197">
            <v>1</v>
          </cell>
          <cell r="DX197">
            <v>1</v>
          </cell>
          <cell r="DY197">
            <v>1</v>
          </cell>
          <cell r="DZ197">
            <v>1</v>
          </cell>
          <cell r="EA197">
            <v>1</v>
          </cell>
          <cell r="EB197">
            <v>1</v>
          </cell>
          <cell r="EC197">
            <v>1</v>
          </cell>
          <cell r="ED197">
            <v>1</v>
          </cell>
          <cell r="EE197">
            <v>1</v>
          </cell>
          <cell r="EF197">
            <v>1</v>
          </cell>
          <cell r="EG197">
            <v>1</v>
          </cell>
          <cell r="EH197">
            <v>1</v>
          </cell>
          <cell r="EI197">
            <v>1</v>
          </cell>
          <cell r="EJ197">
            <v>1</v>
          </cell>
          <cell r="EK197">
            <v>1</v>
          </cell>
          <cell r="EL197">
            <v>1</v>
          </cell>
          <cell r="EM197">
            <v>1</v>
          </cell>
          <cell r="EN197">
            <v>1</v>
          </cell>
          <cell r="EO197">
            <v>1</v>
          </cell>
          <cell r="EP197">
            <v>1</v>
          </cell>
          <cell r="EQ197">
            <v>1</v>
          </cell>
          <cell r="ER197">
            <v>1</v>
          </cell>
          <cell r="ES197">
            <v>1</v>
          </cell>
          <cell r="ET197">
            <v>1</v>
          </cell>
          <cell r="EU197">
            <v>1</v>
          </cell>
          <cell r="EV197">
            <v>1</v>
          </cell>
          <cell r="EW197">
            <v>3</v>
          </cell>
          <cell r="EX197">
            <v>4</v>
          </cell>
          <cell r="EY197">
            <v>3</v>
          </cell>
          <cell r="EZ197">
            <v>1</v>
          </cell>
          <cell r="FA197">
            <v>1</v>
          </cell>
          <cell r="FB197">
            <v>2</v>
          </cell>
          <cell r="FC197">
            <v>1</v>
          </cell>
          <cell r="FD197">
            <v>2</v>
          </cell>
          <cell r="FE197">
            <v>1</v>
          </cell>
          <cell r="FF197">
            <v>1</v>
          </cell>
          <cell r="FG197">
            <v>1</v>
          </cell>
          <cell r="FH197">
            <v>1</v>
          </cell>
          <cell r="FI197">
            <v>1</v>
          </cell>
          <cell r="FJ197">
            <v>1.1428571428571428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O198">
            <v>0</v>
          </cell>
          <cell r="P198">
            <v>1</v>
          </cell>
          <cell r="Q198">
            <v>0</v>
          </cell>
          <cell r="R198">
            <v>0</v>
          </cell>
          <cell r="S198">
            <v>1</v>
          </cell>
          <cell r="T198">
            <v>1</v>
          </cell>
          <cell r="U198">
            <v>1</v>
          </cell>
          <cell r="V198">
            <v>0.5714285714285714</v>
          </cell>
          <cell r="W198">
            <v>1</v>
          </cell>
          <cell r="X198">
            <v>1</v>
          </cell>
          <cell r="Y198">
            <v>1</v>
          </cell>
          <cell r="Z198">
            <v>1</v>
          </cell>
          <cell r="AA198">
            <v>3</v>
          </cell>
          <cell r="AB198">
            <v>3</v>
          </cell>
          <cell r="AC198">
            <v>3</v>
          </cell>
          <cell r="AD198">
            <v>1.8571428571428572</v>
          </cell>
          <cell r="AE198">
            <v>2</v>
          </cell>
          <cell r="AF198">
            <v>3</v>
          </cell>
          <cell r="AG198">
            <v>3</v>
          </cell>
          <cell r="AH198">
            <v>3</v>
          </cell>
          <cell r="AI198">
            <v>3</v>
          </cell>
          <cell r="AJ198">
            <v>6</v>
          </cell>
          <cell r="AK198">
            <v>3</v>
          </cell>
          <cell r="AL198">
            <v>3.2857142857142856</v>
          </cell>
          <cell r="AM198">
            <v>3</v>
          </cell>
          <cell r="AN198">
            <v>3</v>
          </cell>
          <cell r="AO198">
            <v>3</v>
          </cell>
          <cell r="AP198">
            <v>3</v>
          </cell>
          <cell r="AQ198">
            <v>4</v>
          </cell>
          <cell r="AR198">
            <v>4</v>
          </cell>
          <cell r="AS198">
            <v>4</v>
          </cell>
          <cell r="AT198">
            <v>3.4285714285714284</v>
          </cell>
          <cell r="AU198">
            <v>4</v>
          </cell>
          <cell r="AV198">
            <v>4</v>
          </cell>
          <cell r="AW198">
            <v>2</v>
          </cell>
          <cell r="AX198">
            <v>5</v>
          </cell>
          <cell r="AY198">
            <v>3</v>
          </cell>
          <cell r="AZ198">
            <v>3</v>
          </cell>
          <cell r="BA198">
            <v>8</v>
          </cell>
          <cell r="BB198">
            <v>4.1428571428571432</v>
          </cell>
          <cell r="BC198">
            <v>3</v>
          </cell>
          <cell r="BD198">
            <v>3</v>
          </cell>
          <cell r="BE198">
            <v>3</v>
          </cell>
          <cell r="BF198">
            <v>2</v>
          </cell>
          <cell r="BG198">
            <v>3</v>
          </cell>
          <cell r="BH198">
            <v>3</v>
          </cell>
          <cell r="BI198">
            <v>2</v>
          </cell>
          <cell r="BJ198">
            <v>2.7142857142857144</v>
          </cell>
          <cell r="BK198">
            <v>3</v>
          </cell>
          <cell r="BL198">
            <v>3</v>
          </cell>
          <cell r="BM198">
            <v>2</v>
          </cell>
          <cell r="BN198">
            <v>2</v>
          </cell>
          <cell r="BO198">
            <v>2</v>
          </cell>
          <cell r="BP198">
            <v>1</v>
          </cell>
          <cell r="BQ198">
            <v>2</v>
          </cell>
          <cell r="BR198">
            <v>2.1428571428571428</v>
          </cell>
          <cell r="BS198">
            <v>2</v>
          </cell>
          <cell r="BT198">
            <v>4</v>
          </cell>
          <cell r="BU198">
            <v>4</v>
          </cell>
          <cell r="BV198">
            <v>2</v>
          </cell>
          <cell r="BW198">
            <v>2</v>
          </cell>
          <cell r="BX198">
            <v>2</v>
          </cell>
          <cell r="BY198">
            <v>2</v>
          </cell>
          <cell r="BZ198">
            <v>2.5714285714285716</v>
          </cell>
          <cell r="CA198">
            <v>2</v>
          </cell>
          <cell r="CB198">
            <v>2</v>
          </cell>
          <cell r="CC198">
            <v>2</v>
          </cell>
          <cell r="CD198">
            <v>2</v>
          </cell>
          <cell r="CE198">
            <v>3</v>
          </cell>
          <cell r="CF198">
            <v>3</v>
          </cell>
          <cell r="CG198">
            <v>3</v>
          </cell>
          <cell r="CH198">
            <v>2.4285714285714284</v>
          </cell>
          <cell r="CI198">
            <v>3</v>
          </cell>
          <cell r="CJ198">
            <v>2</v>
          </cell>
          <cell r="CK198">
            <v>9</v>
          </cell>
          <cell r="CL198">
            <v>9</v>
          </cell>
          <cell r="CM198">
            <v>26</v>
          </cell>
          <cell r="CN198">
            <v>16</v>
          </cell>
          <cell r="CO198">
            <v>5</v>
          </cell>
          <cell r="CP198">
            <v>10</v>
          </cell>
          <cell r="CQ198">
            <v>2</v>
          </cell>
          <cell r="CR198">
            <v>4</v>
          </cell>
          <cell r="CS198">
            <v>3</v>
          </cell>
          <cell r="CT198">
            <v>5</v>
          </cell>
          <cell r="CU198">
            <v>3</v>
          </cell>
          <cell r="CV198">
            <v>1</v>
          </cell>
          <cell r="CW198">
            <v>1</v>
          </cell>
          <cell r="CX198">
            <v>2.7142857142857144</v>
          </cell>
          <cell r="CY198">
            <v>2</v>
          </cell>
          <cell r="CZ198">
            <v>5</v>
          </cell>
          <cell r="DA198">
            <v>5</v>
          </cell>
          <cell r="DB198">
            <v>4</v>
          </cell>
          <cell r="DC198">
            <v>4</v>
          </cell>
          <cell r="DD198">
            <v>4</v>
          </cell>
          <cell r="DE198">
            <v>2</v>
          </cell>
          <cell r="DF198">
            <v>3.7142857142857144</v>
          </cell>
          <cell r="DG198">
            <v>2</v>
          </cell>
          <cell r="DH198">
            <v>3</v>
          </cell>
          <cell r="DI198">
            <v>4</v>
          </cell>
          <cell r="DJ198">
            <v>4</v>
          </cell>
          <cell r="DK198">
            <v>4</v>
          </cell>
          <cell r="DL198">
            <v>4</v>
          </cell>
          <cell r="DM198">
            <v>4</v>
          </cell>
          <cell r="DN198">
            <v>3.5714285714285716</v>
          </cell>
          <cell r="DO198">
            <v>2</v>
          </cell>
          <cell r="DP198">
            <v>2</v>
          </cell>
          <cell r="DQ198">
            <v>2</v>
          </cell>
          <cell r="DR198">
            <v>2</v>
          </cell>
          <cell r="DS198">
            <v>2</v>
          </cell>
          <cell r="DT198">
            <v>2</v>
          </cell>
          <cell r="DU198">
            <v>2</v>
          </cell>
          <cell r="DV198">
            <v>2</v>
          </cell>
          <cell r="DW198">
            <v>2</v>
          </cell>
          <cell r="DX198">
            <v>2</v>
          </cell>
          <cell r="DY198">
            <v>2</v>
          </cell>
          <cell r="DZ198">
            <v>2</v>
          </cell>
          <cell r="EA198">
            <v>2</v>
          </cell>
          <cell r="EB198">
            <v>2</v>
          </cell>
          <cell r="EC198">
            <v>2</v>
          </cell>
          <cell r="ED198">
            <v>2</v>
          </cell>
          <cell r="EE198">
            <v>2</v>
          </cell>
          <cell r="EF198">
            <v>3</v>
          </cell>
          <cell r="EG198">
            <v>3</v>
          </cell>
          <cell r="EH198">
            <v>3</v>
          </cell>
          <cell r="EI198">
            <v>3</v>
          </cell>
          <cell r="EJ198">
            <v>3</v>
          </cell>
          <cell r="EK198">
            <v>3</v>
          </cell>
          <cell r="EL198">
            <v>2.8571428571428572</v>
          </cell>
          <cell r="EM198">
            <v>2</v>
          </cell>
          <cell r="EN198">
            <v>2</v>
          </cell>
          <cell r="EO198">
            <v>2</v>
          </cell>
          <cell r="EP198">
            <v>2</v>
          </cell>
          <cell r="EQ198">
            <v>2</v>
          </cell>
          <cell r="ER198">
            <v>2</v>
          </cell>
          <cell r="ES198">
            <v>3</v>
          </cell>
          <cell r="ET198">
            <v>2.1428571428571428</v>
          </cell>
          <cell r="EU198">
            <v>3</v>
          </cell>
          <cell r="EV198">
            <v>3</v>
          </cell>
          <cell r="EW198">
            <v>3</v>
          </cell>
          <cell r="EX198">
            <v>1</v>
          </cell>
          <cell r="EY198">
            <v>1</v>
          </cell>
          <cell r="EZ198">
            <v>1</v>
          </cell>
          <cell r="FA198">
            <v>3</v>
          </cell>
          <cell r="FB198">
            <v>2.1428571428571428</v>
          </cell>
          <cell r="FC198">
            <v>3</v>
          </cell>
          <cell r="FD198">
            <v>3</v>
          </cell>
          <cell r="FE198">
            <v>4</v>
          </cell>
          <cell r="FF198">
            <v>4</v>
          </cell>
          <cell r="FG198">
            <v>4</v>
          </cell>
          <cell r="FH198">
            <v>4</v>
          </cell>
          <cell r="FI198">
            <v>4</v>
          </cell>
          <cell r="FJ198">
            <v>3.7142857142857144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1</v>
          </cell>
          <cell r="AA200">
            <v>0</v>
          </cell>
          <cell r="AB200">
            <v>0</v>
          </cell>
          <cell r="AC200">
            <v>0</v>
          </cell>
          <cell r="AD200">
            <v>0.14285714285714285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</v>
          </cell>
          <cell r="AK200">
            <v>0</v>
          </cell>
          <cell r="AL200">
            <v>0.14285714285714285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1</v>
          </cell>
          <cell r="AR200">
            <v>1</v>
          </cell>
          <cell r="AS200">
            <v>1</v>
          </cell>
          <cell r="AT200">
            <v>0.42857142857142855</v>
          </cell>
          <cell r="AU200">
            <v>1</v>
          </cell>
          <cell r="AV200">
            <v>1</v>
          </cell>
          <cell r="AW200">
            <v>1</v>
          </cell>
          <cell r="AX200">
            <v>1</v>
          </cell>
          <cell r="AY200">
            <v>1</v>
          </cell>
          <cell r="AZ200">
            <v>1</v>
          </cell>
          <cell r="BA200">
            <v>1</v>
          </cell>
          <cell r="BB200">
            <v>1</v>
          </cell>
          <cell r="BC200">
            <v>1</v>
          </cell>
          <cell r="BD200">
            <v>1</v>
          </cell>
          <cell r="BE200">
            <v>1</v>
          </cell>
          <cell r="BF200">
            <v>1</v>
          </cell>
          <cell r="BG200">
            <v>1</v>
          </cell>
          <cell r="BH200">
            <v>1</v>
          </cell>
          <cell r="BI200">
            <v>1</v>
          </cell>
          <cell r="BJ200">
            <v>1</v>
          </cell>
          <cell r="BK200">
            <v>1</v>
          </cell>
          <cell r="BL200">
            <v>1</v>
          </cell>
          <cell r="BM200">
            <v>1</v>
          </cell>
          <cell r="BN200">
            <v>1</v>
          </cell>
          <cell r="BO200">
            <v>1</v>
          </cell>
          <cell r="BP200">
            <v>1</v>
          </cell>
          <cell r="BQ200">
            <v>1</v>
          </cell>
          <cell r="BR200">
            <v>1</v>
          </cell>
          <cell r="BS200">
            <v>1</v>
          </cell>
          <cell r="BT200">
            <v>1</v>
          </cell>
          <cell r="BU200">
            <v>1</v>
          </cell>
          <cell r="BV200">
            <v>1</v>
          </cell>
          <cell r="BW200">
            <v>1</v>
          </cell>
          <cell r="BX200">
            <v>1</v>
          </cell>
          <cell r="BY200">
            <v>1</v>
          </cell>
          <cell r="BZ200">
            <v>1</v>
          </cell>
          <cell r="CA200">
            <v>1</v>
          </cell>
          <cell r="CB200">
            <v>1</v>
          </cell>
          <cell r="CC200">
            <v>1</v>
          </cell>
          <cell r="CD200">
            <v>1</v>
          </cell>
          <cell r="CE200">
            <v>1</v>
          </cell>
          <cell r="CF200">
            <v>1</v>
          </cell>
          <cell r="CG200">
            <v>1</v>
          </cell>
          <cell r="CH200">
            <v>1</v>
          </cell>
          <cell r="CI200">
            <v>1</v>
          </cell>
          <cell r="CJ200">
            <v>1</v>
          </cell>
          <cell r="CK200">
            <v>1</v>
          </cell>
          <cell r="CL200">
            <v>1</v>
          </cell>
          <cell r="CM200">
            <v>1</v>
          </cell>
          <cell r="CN200">
            <v>1</v>
          </cell>
          <cell r="CO200">
            <v>1</v>
          </cell>
          <cell r="CP200">
            <v>1</v>
          </cell>
          <cell r="CQ200">
            <v>1</v>
          </cell>
          <cell r="CR200">
            <v>1</v>
          </cell>
          <cell r="CS200">
            <v>1</v>
          </cell>
          <cell r="CT200">
            <v>1</v>
          </cell>
          <cell r="CU200">
            <v>1</v>
          </cell>
          <cell r="CV200">
            <v>1</v>
          </cell>
          <cell r="CW200">
            <v>1</v>
          </cell>
          <cell r="CX200">
            <v>1</v>
          </cell>
          <cell r="CY200">
            <v>1</v>
          </cell>
          <cell r="CZ200">
            <v>1</v>
          </cell>
          <cell r="DA200">
            <v>1</v>
          </cell>
          <cell r="DB200">
            <v>1</v>
          </cell>
          <cell r="DC200">
            <v>1</v>
          </cell>
          <cell r="DD200">
            <v>1</v>
          </cell>
          <cell r="DE200">
            <v>1</v>
          </cell>
          <cell r="DF200">
            <v>1</v>
          </cell>
          <cell r="DG200">
            <v>1</v>
          </cell>
          <cell r="DH200">
            <v>1</v>
          </cell>
          <cell r="DI200">
            <v>1</v>
          </cell>
          <cell r="DJ200">
            <v>1</v>
          </cell>
          <cell r="DK200">
            <v>1</v>
          </cell>
          <cell r="DL200">
            <v>1</v>
          </cell>
          <cell r="DM200">
            <v>1</v>
          </cell>
          <cell r="DN200">
            <v>1</v>
          </cell>
          <cell r="DO200">
            <v>1</v>
          </cell>
          <cell r="DP200">
            <v>1</v>
          </cell>
          <cell r="DQ200">
            <v>1</v>
          </cell>
          <cell r="DR200">
            <v>1</v>
          </cell>
          <cell r="DS200">
            <v>1</v>
          </cell>
          <cell r="DT200">
            <v>1</v>
          </cell>
          <cell r="DU200">
            <v>1</v>
          </cell>
          <cell r="DV200">
            <v>1</v>
          </cell>
          <cell r="DW200">
            <v>1</v>
          </cell>
          <cell r="DX200">
            <v>1</v>
          </cell>
          <cell r="DY200">
            <v>1</v>
          </cell>
          <cell r="DZ200">
            <v>1</v>
          </cell>
          <cell r="EA200">
            <v>1</v>
          </cell>
          <cell r="EB200">
            <v>1</v>
          </cell>
          <cell r="EC200">
            <v>1</v>
          </cell>
          <cell r="ED200">
            <v>1</v>
          </cell>
          <cell r="EE200">
            <v>1</v>
          </cell>
          <cell r="EF200">
            <v>1</v>
          </cell>
          <cell r="EG200">
            <v>1</v>
          </cell>
          <cell r="EH200">
            <v>1</v>
          </cell>
          <cell r="EI200">
            <v>1</v>
          </cell>
          <cell r="EJ200">
            <v>1</v>
          </cell>
          <cell r="EK200">
            <v>1</v>
          </cell>
          <cell r="EL200">
            <v>1</v>
          </cell>
          <cell r="EM200">
            <v>1</v>
          </cell>
          <cell r="EN200">
            <v>1</v>
          </cell>
          <cell r="EO200">
            <v>1</v>
          </cell>
          <cell r="EP200">
            <v>1</v>
          </cell>
          <cell r="EQ200">
            <v>1</v>
          </cell>
          <cell r="ER200">
            <v>1</v>
          </cell>
          <cell r="ES200">
            <v>1</v>
          </cell>
          <cell r="ET200">
            <v>1</v>
          </cell>
          <cell r="EU200">
            <v>1</v>
          </cell>
          <cell r="EV200">
            <v>1</v>
          </cell>
          <cell r="EW200">
            <v>1</v>
          </cell>
          <cell r="EX200">
            <v>1</v>
          </cell>
          <cell r="EY200">
            <v>1</v>
          </cell>
          <cell r="EZ200">
            <v>1</v>
          </cell>
          <cell r="FA200">
            <v>1</v>
          </cell>
          <cell r="FB200">
            <v>1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1</v>
          </cell>
          <cell r="AD203">
            <v>0.14285714285714285</v>
          </cell>
          <cell r="AE203">
            <v>0</v>
          </cell>
          <cell r="AF203">
            <v>1</v>
          </cell>
          <cell r="AG203">
            <v>0</v>
          </cell>
          <cell r="AH203">
            <v>0</v>
          </cell>
          <cell r="AI203">
            <v>0</v>
          </cell>
          <cell r="AJ203">
            <v>1</v>
          </cell>
          <cell r="AK203">
            <v>0</v>
          </cell>
          <cell r="AL203">
            <v>0.2857142857142857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1</v>
          </cell>
          <cell r="BL203">
            <v>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0.2857142857142857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1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0.14285714285714285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1</v>
          </cell>
          <cell r="CS203">
            <v>0</v>
          </cell>
          <cell r="CT203">
            <v>0</v>
          </cell>
          <cell r="CU203">
            <v>1</v>
          </cell>
          <cell r="CV203">
            <v>0</v>
          </cell>
          <cell r="CW203">
            <v>1</v>
          </cell>
          <cell r="CX203">
            <v>0.42857142857142855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1</v>
          </cell>
          <cell r="DM203">
            <v>0</v>
          </cell>
          <cell r="DN203">
            <v>0.14285714285714285</v>
          </cell>
          <cell r="DO203">
            <v>1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1</v>
          </cell>
          <cell r="DV203">
            <v>0.2857142857142857</v>
          </cell>
          <cell r="DW203">
            <v>1</v>
          </cell>
          <cell r="DX203">
            <v>1</v>
          </cell>
          <cell r="DY203">
            <v>1</v>
          </cell>
          <cell r="DZ203">
            <v>1</v>
          </cell>
          <cell r="EA203">
            <v>1</v>
          </cell>
          <cell r="EB203">
            <v>1</v>
          </cell>
          <cell r="EC203">
            <v>1</v>
          </cell>
          <cell r="ED203">
            <v>1</v>
          </cell>
          <cell r="EE203">
            <v>1</v>
          </cell>
          <cell r="EF203">
            <v>1</v>
          </cell>
          <cell r="EG203">
            <v>1</v>
          </cell>
          <cell r="EH203">
            <v>1</v>
          </cell>
          <cell r="EI203">
            <v>1</v>
          </cell>
          <cell r="EJ203">
            <v>1</v>
          </cell>
          <cell r="EK203">
            <v>1</v>
          </cell>
          <cell r="EL203">
            <v>1</v>
          </cell>
          <cell r="EM203">
            <v>1</v>
          </cell>
          <cell r="EN203">
            <v>1</v>
          </cell>
          <cell r="EO203">
            <v>1</v>
          </cell>
          <cell r="EP203">
            <v>1</v>
          </cell>
          <cell r="EQ203">
            <v>1</v>
          </cell>
          <cell r="ER203">
            <v>1</v>
          </cell>
          <cell r="ES203">
            <v>1</v>
          </cell>
          <cell r="ET203">
            <v>1</v>
          </cell>
          <cell r="EU203">
            <v>0</v>
          </cell>
          <cell r="EV203">
            <v>1</v>
          </cell>
          <cell r="EW203">
            <v>1</v>
          </cell>
          <cell r="EX203">
            <v>0</v>
          </cell>
          <cell r="EY203">
            <v>1</v>
          </cell>
          <cell r="EZ203">
            <v>1</v>
          </cell>
          <cell r="FA203">
            <v>1</v>
          </cell>
          <cell r="FB203">
            <v>0.7142857142857143</v>
          </cell>
          <cell r="FC203">
            <v>1</v>
          </cell>
          <cell r="FD203">
            <v>1</v>
          </cell>
          <cell r="FE203">
            <v>1</v>
          </cell>
          <cell r="FF203">
            <v>1</v>
          </cell>
          <cell r="FG203">
            <v>1</v>
          </cell>
          <cell r="FH203">
            <v>0</v>
          </cell>
          <cell r="FI203">
            <v>1</v>
          </cell>
          <cell r="FJ203">
            <v>0.8571428571428571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2</v>
          </cell>
          <cell r="AK204">
            <v>2</v>
          </cell>
          <cell r="AL204">
            <v>0.7142857142857143</v>
          </cell>
          <cell r="AM204">
            <v>0</v>
          </cell>
          <cell r="AN204">
            <v>0</v>
          </cell>
          <cell r="AO204">
            <v>1</v>
          </cell>
          <cell r="AP204">
            <v>1</v>
          </cell>
          <cell r="AQ204">
            <v>2</v>
          </cell>
          <cell r="AR204">
            <v>2</v>
          </cell>
          <cell r="AS204">
            <v>2</v>
          </cell>
          <cell r="AT204">
            <v>1.1428571428571428</v>
          </cell>
          <cell r="AU204">
            <v>0</v>
          </cell>
          <cell r="AV204">
            <v>0</v>
          </cell>
          <cell r="AW204">
            <v>2</v>
          </cell>
          <cell r="AX204">
            <v>2</v>
          </cell>
          <cell r="AY204">
            <v>2</v>
          </cell>
          <cell r="AZ204">
            <v>3</v>
          </cell>
          <cell r="BA204">
            <v>3</v>
          </cell>
          <cell r="BB204">
            <v>1.7142857142857142</v>
          </cell>
          <cell r="BC204">
            <v>3</v>
          </cell>
          <cell r="BD204">
            <v>3</v>
          </cell>
          <cell r="BE204">
            <v>3</v>
          </cell>
          <cell r="BF204">
            <v>3</v>
          </cell>
          <cell r="BG204">
            <v>3</v>
          </cell>
          <cell r="BH204">
            <v>3</v>
          </cell>
          <cell r="BI204">
            <v>3</v>
          </cell>
          <cell r="BJ204">
            <v>3</v>
          </cell>
          <cell r="BK204">
            <v>3</v>
          </cell>
          <cell r="BL204">
            <v>3</v>
          </cell>
          <cell r="BM204">
            <v>3</v>
          </cell>
          <cell r="BN204">
            <v>3</v>
          </cell>
          <cell r="BO204">
            <v>3</v>
          </cell>
          <cell r="BP204">
            <v>3</v>
          </cell>
          <cell r="BQ204">
            <v>3</v>
          </cell>
          <cell r="BR204">
            <v>3</v>
          </cell>
          <cell r="BS204">
            <v>3</v>
          </cell>
          <cell r="BT204">
            <v>3</v>
          </cell>
          <cell r="BU204">
            <v>3</v>
          </cell>
          <cell r="BV204">
            <v>3</v>
          </cell>
          <cell r="BW204">
            <v>3</v>
          </cell>
          <cell r="BX204">
            <v>3</v>
          </cell>
          <cell r="BY204">
            <v>3</v>
          </cell>
          <cell r="BZ204">
            <v>3</v>
          </cell>
          <cell r="CA204">
            <v>3</v>
          </cell>
          <cell r="CB204">
            <v>3</v>
          </cell>
          <cell r="CC204">
            <v>3</v>
          </cell>
          <cell r="CD204">
            <v>3</v>
          </cell>
          <cell r="CE204">
            <v>3</v>
          </cell>
          <cell r="CF204">
            <v>3</v>
          </cell>
          <cell r="CG204">
            <v>3</v>
          </cell>
          <cell r="CH204">
            <v>3</v>
          </cell>
          <cell r="CI204">
            <v>3</v>
          </cell>
          <cell r="CJ204">
            <v>0</v>
          </cell>
          <cell r="CK204">
            <v>2</v>
          </cell>
          <cell r="CL204">
            <v>3</v>
          </cell>
          <cell r="CM204">
            <v>3</v>
          </cell>
          <cell r="CN204">
            <v>3</v>
          </cell>
          <cell r="CO204">
            <v>3</v>
          </cell>
          <cell r="CP204">
            <v>2.4285714285714284</v>
          </cell>
          <cell r="CQ204">
            <v>3</v>
          </cell>
          <cell r="CR204">
            <v>3</v>
          </cell>
          <cell r="CS204">
            <v>3</v>
          </cell>
          <cell r="CT204">
            <v>3</v>
          </cell>
          <cell r="CU204">
            <v>3</v>
          </cell>
          <cell r="CV204">
            <v>3</v>
          </cell>
          <cell r="CW204">
            <v>3</v>
          </cell>
          <cell r="CX204">
            <v>3</v>
          </cell>
          <cell r="CY204">
            <v>0</v>
          </cell>
          <cell r="CZ204">
            <v>3</v>
          </cell>
          <cell r="DA204">
            <v>4</v>
          </cell>
          <cell r="DB204">
            <v>4</v>
          </cell>
          <cell r="DC204">
            <v>4</v>
          </cell>
          <cell r="DD204">
            <v>4</v>
          </cell>
          <cell r="DE204">
            <v>3</v>
          </cell>
          <cell r="DF204">
            <v>3.1428571428571428</v>
          </cell>
          <cell r="DG204">
            <v>3</v>
          </cell>
          <cell r="DH204">
            <v>3</v>
          </cell>
          <cell r="DI204">
            <v>3</v>
          </cell>
          <cell r="DJ204">
            <v>3</v>
          </cell>
          <cell r="DK204">
            <v>4</v>
          </cell>
          <cell r="DL204">
            <v>3</v>
          </cell>
          <cell r="DM204">
            <v>0</v>
          </cell>
          <cell r="DN204">
            <v>2.7142857142857144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0.42857142857142855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4</v>
          </cell>
          <cell r="EF204">
            <v>4</v>
          </cell>
          <cell r="EG204">
            <v>4</v>
          </cell>
          <cell r="EH204">
            <v>4</v>
          </cell>
          <cell r="EI204">
            <v>4</v>
          </cell>
          <cell r="EJ204">
            <v>4</v>
          </cell>
          <cell r="EK204">
            <v>4</v>
          </cell>
          <cell r="EL204">
            <v>4</v>
          </cell>
          <cell r="EM204">
            <v>4</v>
          </cell>
          <cell r="EN204">
            <v>4</v>
          </cell>
          <cell r="EO204">
            <v>4</v>
          </cell>
          <cell r="EP204">
            <v>4</v>
          </cell>
          <cell r="EQ204">
            <v>4</v>
          </cell>
          <cell r="ER204">
            <v>4</v>
          </cell>
          <cell r="ES204">
            <v>4</v>
          </cell>
          <cell r="ET204">
            <v>4</v>
          </cell>
          <cell r="EU204">
            <v>0</v>
          </cell>
          <cell r="EV204">
            <v>4</v>
          </cell>
          <cell r="EW204">
            <v>4</v>
          </cell>
          <cell r="EX204">
            <v>0</v>
          </cell>
          <cell r="EY204">
            <v>4</v>
          </cell>
          <cell r="EZ204">
            <v>4</v>
          </cell>
          <cell r="FA204">
            <v>4</v>
          </cell>
          <cell r="FB204">
            <v>2.8571428571428572</v>
          </cell>
          <cell r="FC204">
            <v>4</v>
          </cell>
          <cell r="FD204">
            <v>4</v>
          </cell>
          <cell r="FE204">
            <v>4</v>
          </cell>
          <cell r="FF204">
            <v>4</v>
          </cell>
          <cell r="FG204">
            <v>4</v>
          </cell>
          <cell r="FH204">
            <v>0</v>
          </cell>
          <cell r="FI204">
            <v>4</v>
          </cell>
          <cell r="FJ204">
            <v>3.4285714285714284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1</v>
          </cell>
          <cell r="AK206">
            <v>1</v>
          </cell>
          <cell r="AL206">
            <v>0.2857142857142857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3</v>
          </cell>
          <cell r="AR207">
            <v>3</v>
          </cell>
          <cell r="AS207">
            <v>1</v>
          </cell>
          <cell r="AT207">
            <v>1</v>
          </cell>
          <cell r="AU207">
            <v>1</v>
          </cell>
          <cell r="AV207">
            <v>1</v>
          </cell>
          <cell r="AW207">
            <v>1</v>
          </cell>
          <cell r="AX207">
            <v>1</v>
          </cell>
          <cell r="AY207">
            <v>0</v>
          </cell>
          <cell r="AZ207">
            <v>0</v>
          </cell>
          <cell r="BA207">
            <v>0</v>
          </cell>
          <cell r="BB207">
            <v>0.5714285714285714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2</v>
          </cell>
          <cell r="BP207">
            <v>3</v>
          </cell>
          <cell r="BQ207">
            <v>3</v>
          </cell>
          <cell r="BR207">
            <v>1.1428571428571428</v>
          </cell>
          <cell r="BS207">
            <v>2</v>
          </cell>
          <cell r="BT207">
            <v>2</v>
          </cell>
          <cell r="BU207">
            <v>2</v>
          </cell>
          <cell r="BV207">
            <v>2</v>
          </cell>
          <cell r="BW207">
            <v>2</v>
          </cell>
          <cell r="BX207">
            <v>2</v>
          </cell>
          <cell r="BY207">
            <v>2</v>
          </cell>
          <cell r="BZ207">
            <v>2</v>
          </cell>
          <cell r="CA207">
            <v>2</v>
          </cell>
          <cell r="CB207">
            <v>2</v>
          </cell>
          <cell r="CC207">
            <v>2</v>
          </cell>
          <cell r="CD207">
            <v>2</v>
          </cell>
          <cell r="CE207">
            <v>0</v>
          </cell>
          <cell r="CF207">
            <v>0</v>
          </cell>
          <cell r="CG207">
            <v>0</v>
          </cell>
          <cell r="CH207">
            <v>1.1428571428571428</v>
          </cell>
          <cell r="CI207">
            <v>0</v>
          </cell>
          <cell r="CJ207">
            <v>1</v>
          </cell>
          <cell r="CK207">
            <v>1</v>
          </cell>
          <cell r="CL207">
            <v>1</v>
          </cell>
          <cell r="CM207">
            <v>1</v>
          </cell>
          <cell r="CN207">
            <v>1</v>
          </cell>
          <cell r="CO207">
            <v>1</v>
          </cell>
          <cell r="CP207">
            <v>0.8571428571428571</v>
          </cell>
          <cell r="CQ207">
            <v>1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0.14285714285714285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1</v>
          </cell>
          <cell r="DN207">
            <v>0.14285714285714285</v>
          </cell>
          <cell r="DO207">
            <v>1</v>
          </cell>
          <cell r="DP207">
            <v>1</v>
          </cell>
          <cell r="DQ207">
            <v>1</v>
          </cell>
          <cell r="DR207">
            <v>1</v>
          </cell>
          <cell r="DS207">
            <v>1</v>
          </cell>
          <cell r="DT207">
            <v>1</v>
          </cell>
          <cell r="DU207">
            <v>1</v>
          </cell>
          <cell r="DV207">
            <v>1</v>
          </cell>
          <cell r="DW207">
            <v>2</v>
          </cell>
          <cell r="DX207">
            <v>2</v>
          </cell>
          <cell r="DY207">
            <v>2</v>
          </cell>
          <cell r="DZ207">
            <v>2</v>
          </cell>
          <cell r="EA207">
            <v>2</v>
          </cell>
          <cell r="EB207">
            <v>2</v>
          </cell>
          <cell r="EC207">
            <v>2</v>
          </cell>
          <cell r="ED207">
            <v>2</v>
          </cell>
          <cell r="EE207">
            <v>2</v>
          </cell>
          <cell r="EF207">
            <v>2</v>
          </cell>
          <cell r="EG207">
            <v>2</v>
          </cell>
          <cell r="EH207">
            <v>2</v>
          </cell>
          <cell r="EI207">
            <v>2</v>
          </cell>
          <cell r="EJ207">
            <v>2</v>
          </cell>
          <cell r="EK207">
            <v>2</v>
          </cell>
          <cell r="EL207">
            <v>2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2</v>
          </cell>
          <cell r="FA207">
            <v>2</v>
          </cell>
          <cell r="FB207">
            <v>0.5714285714285714</v>
          </cell>
          <cell r="FC207">
            <v>2</v>
          </cell>
          <cell r="FD207">
            <v>2</v>
          </cell>
          <cell r="FE207">
            <v>2</v>
          </cell>
          <cell r="FF207">
            <v>2</v>
          </cell>
          <cell r="FG207">
            <v>2</v>
          </cell>
          <cell r="FH207">
            <v>2</v>
          </cell>
          <cell r="FI207">
            <v>2</v>
          </cell>
          <cell r="FJ207">
            <v>2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O208">
            <v>0</v>
          </cell>
          <cell r="P208">
            <v>1</v>
          </cell>
          <cell r="Q208">
            <v>1</v>
          </cell>
          <cell r="R208">
            <v>1</v>
          </cell>
          <cell r="S208">
            <v>1</v>
          </cell>
          <cell r="T208">
            <v>1</v>
          </cell>
          <cell r="U208">
            <v>1</v>
          </cell>
          <cell r="V208">
            <v>0.8571428571428571</v>
          </cell>
          <cell r="W208">
            <v>1</v>
          </cell>
          <cell r="X208">
            <v>1</v>
          </cell>
          <cell r="Y208">
            <v>1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0.42857142857142855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O209">
            <v>0</v>
          </cell>
          <cell r="P209">
            <v>1</v>
          </cell>
          <cell r="Q209">
            <v>1</v>
          </cell>
          <cell r="R209">
            <v>1</v>
          </cell>
          <cell r="S209">
            <v>1</v>
          </cell>
          <cell r="T209">
            <v>0</v>
          </cell>
          <cell r="U209">
            <v>0</v>
          </cell>
          <cell r="V209">
            <v>0.5714285714285714</v>
          </cell>
          <cell r="W209">
            <v>1</v>
          </cell>
          <cell r="X209">
            <v>0</v>
          </cell>
          <cell r="Y209">
            <v>0</v>
          </cell>
          <cell r="Z209">
            <v>1</v>
          </cell>
          <cell r="AA209">
            <v>1</v>
          </cell>
          <cell r="AB209">
            <v>1</v>
          </cell>
          <cell r="AC209">
            <v>1</v>
          </cell>
          <cell r="AD209">
            <v>0.7142857142857143</v>
          </cell>
          <cell r="AE209">
            <v>1</v>
          </cell>
          <cell r="AF209">
            <v>1</v>
          </cell>
          <cell r="AG209">
            <v>2</v>
          </cell>
          <cell r="AH209">
            <v>2</v>
          </cell>
          <cell r="AI209">
            <v>2</v>
          </cell>
          <cell r="AJ209">
            <v>2</v>
          </cell>
          <cell r="AK209">
            <v>2</v>
          </cell>
          <cell r="AL209">
            <v>1.7142857142857142</v>
          </cell>
          <cell r="AM209">
            <v>2</v>
          </cell>
          <cell r="AN209">
            <v>2</v>
          </cell>
          <cell r="AO209">
            <v>2</v>
          </cell>
          <cell r="AP209">
            <v>2</v>
          </cell>
          <cell r="AQ209">
            <v>3</v>
          </cell>
          <cell r="AR209">
            <v>3</v>
          </cell>
          <cell r="AS209">
            <v>1</v>
          </cell>
          <cell r="AT209">
            <v>2.1428571428571428</v>
          </cell>
          <cell r="AU209">
            <v>1</v>
          </cell>
          <cell r="AV209">
            <v>1</v>
          </cell>
          <cell r="AW209">
            <v>1</v>
          </cell>
          <cell r="AX209">
            <v>1</v>
          </cell>
          <cell r="AY209">
            <v>0</v>
          </cell>
          <cell r="AZ209">
            <v>1</v>
          </cell>
          <cell r="BA209">
            <v>1</v>
          </cell>
          <cell r="BB209">
            <v>0.8571428571428571</v>
          </cell>
          <cell r="BC209">
            <v>0</v>
          </cell>
          <cell r="BD209">
            <v>0</v>
          </cell>
          <cell r="BE209">
            <v>1</v>
          </cell>
          <cell r="BF209">
            <v>1</v>
          </cell>
          <cell r="BG209">
            <v>0</v>
          </cell>
          <cell r="BH209">
            <v>0</v>
          </cell>
          <cell r="BI209">
            <v>1</v>
          </cell>
          <cell r="BJ209">
            <v>0.42857142857142855</v>
          </cell>
          <cell r="BK209">
            <v>3</v>
          </cell>
          <cell r="BL209">
            <v>2</v>
          </cell>
          <cell r="BM209">
            <v>2</v>
          </cell>
          <cell r="BN209">
            <v>2</v>
          </cell>
          <cell r="BO209">
            <v>2</v>
          </cell>
          <cell r="BP209">
            <v>1</v>
          </cell>
          <cell r="BQ209">
            <v>1</v>
          </cell>
          <cell r="BR209">
            <v>1.8571428571428572</v>
          </cell>
          <cell r="BS209">
            <v>1</v>
          </cell>
          <cell r="BT209">
            <v>1</v>
          </cell>
          <cell r="BU209">
            <v>2</v>
          </cell>
          <cell r="BV209">
            <v>2</v>
          </cell>
          <cell r="BW209">
            <v>2</v>
          </cell>
          <cell r="BX209">
            <v>2</v>
          </cell>
          <cell r="BY209">
            <v>2</v>
          </cell>
          <cell r="BZ209">
            <v>1.7142857142857142</v>
          </cell>
          <cell r="CA209">
            <v>2</v>
          </cell>
          <cell r="CB209">
            <v>2</v>
          </cell>
          <cell r="CC209">
            <v>2</v>
          </cell>
          <cell r="CD209">
            <v>2</v>
          </cell>
          <cell r="CE209">
            <v>2</v>
          </cell>
          <cell r="CF209">
            <v>2</v>
          </cell>
          <cell r="CG209">
            <v>2</v>
          </cell>
          <cell r="CH209">
            <v>2</v>
          </cell>
          <cell r="CI209">
            <v>2</v>
          </cell>
          <cell r="CJ209">
            <v>2</v>
          </cell>
          <cell r="CK209">
            <v>2</v>
          </cell>
          <cell r="CL209">
            <v>2</v>
          </cell>
          <cell r="CM209">
            <v>2</v>
          </cell>
          <cell r="CN209">
            <v>3</v>
          </cell>
          <cell r="CO209">
            <v>2</v>
          </cell>
          <cell r="CP209">
            <v>2.1428571428571428</v>
          </cell>
          <cell r="CQ209">
            <v>2</v>
          </cell>
          <cell r="CR209">
            <v>2</v>
          </cell>
          <cell r="CS209">
            <v>3</v>
          </cell>
          <cell r="CT209">
            <v>3</v>
          </cell>
          <cell r="CU209">
            <v>3</v>
          </cell>
          <cell r="CV209">
            <v>2</v>
          </cell>
          <cell r="CW209">
            <v>2</v>
          </cell>
          <cell r="CX209">
            <v>2.4285714285714284</v>
          </cell>
          <cell r="CY209">
            <v>3</v>
          </cell>
          <cell r="CZ209">
            <v>3</v>
          </cell>
          <cell r="DA209">
            <v>3</v>
          </cell>
          <cell r="DB209">
            <v>3</v>
          </cell>
          <cell r="DC209">
            <v>3</v>
          </cell>
          <cell r="DD209">
            <v>3</v>
          </cell>
          <cell r="DE209">
            <v>3</v>
          </cell>
          <cell r="DF209">
            <v>3</v>
          </cell>
          <cell r="DG209">
            <v>3</v>
          </cell>
          <cell r="DH209">
            <v>3</v>
          </cell>
          <cell r="DI209">
            <v>3</v>
          </cell>
          <cell r="DJ209">
            <v>3</v>
          </cell>
          <cell r="DK209">
            <v>3</v>
          </cell>
          <cell r="DL209">
            <v>3</v>
          </cell>
          <cell r="DM209">
            <v>3</v>
          </cell>
          <cell r="DN209">
            <v>3</v>
          </cell>
          <cell r="DO209">
            <v>3</v>
          </cell>
          <cell r="DP209">
            <v>3</v>
          </cell>
          <cell r="DQ209">
            <v>3</v>
          </cell>
          <cell r="DR209">
            <v>3</v>
          </cell>
          <cell r="DS209">
            <v>3</v>
          </cell>
          <cell r="DT209">
            <v>3</v>
          </cell>
          <cell r="DU209">
            <v>3</v>
          </cell>
          <cell r="DV209">
            <v>3</v>
          </cell>
          <cell r="DW209">
            <v>2</v>
          </cell>
          <cell r="DX209">
            <v>2</v>
          </cell>
          <cell r="DY209">
            <v>2</v>
          </cell>
          <cell r="DZ209">
            <v>2</v>
          </cell>
          <cell r="EA209">
            <v>3</v>
          </cell>
          <cell r="EB209">
            <v>3</v>
          </cell>
          <cell r="EC209">
            <v>3</v>
          </cell>
          <cell r="ED209">
            <v>2.4285714285714284</v>
          </cell>
          <cell r="EE209">
            <v>3</v>
          </cell>
          <cell r="EF209">
            <v>3</v>
          </cell>
          <cell r="EG209">
            <v>3</v>
          </cell>
          <cell r="EH209">
            <v>3</v>
          </cell>
          <cell r="EI209">
            <v>3</v>
          </cell>
          <cell r="EJ209">
            <v>3</v>
          </cell>
          <cell r="EK209">
            <v>3</v>
          </cell>
          <cell r="EL209">
            <v>3</v>
          </cell>
          <cell r="EM209">
            <v>3</v>
          </cell>
          <cell r="EN209">
            <v>3</v>
          </cell>
          <cell r="EO209">
            <v>3</v>
          </cell>
          <cell r="EP209">
            <v>3</v>
          </cell>
          <cell r="EQ209">
            <v>3</v>
          </cell>
          <cell r="ER209">
            <v>3</v>
          </cell>
          <cell r="ES209">
            <v>3</v>
          </cell>
          <cell r="ET209">
            <v>3</v>
          </cell>
          <cell r="EU209">
            <v>3</v>
          </cell>
          <cell r="EV209">
            <v>3</v>
          </cell>
          <cell r="EW209">
            <v>3</v>
          </cell>
          <cell r="EX209">
            <v>3</v>
          </cell>
          <cell r="EY209">
            <v>3</v>
          </cell>
          <cell r="EZ209">
            <v>5</v>
          </cell>
          <cell r="FA209">
            <v>5</v>
          </cell>
          <cell r="FB209">
            <v>3.5714285714285716</v>
          </cell>
          <cell r="FC209">
            <v>5</v>
          </cell>
          <cell r="FD209">
            <v>5</v>
          </cell>
          <cell r="FE209">
            <v>5</v>
          </cell>
          <cell r="FF209">
            <v>5</v>
          </cell>
          <cell r="FG209">
            <v>5</v>
          </cell>
          <cell r="FH209">
            <v>5</v>
          </cell>
          <cell r="FI209">
            <v>5</v>
          </cell>
          <cell r="FJ209">
            <v>5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O210">
            <v>0</v>
          </cell>
          <cell r="P210">
            <v>1</v>
          </cell>
          <cell r="Q210">
            <v>1</v>
          </cell>
          <cell r="R210">
            <v>1</v>
          </cell>
          <cell r="S210">
            <v>1</v>
          </cell>
          <cell r="T210">
            <v>2</v>
          </cell>
          <cell r="U210">
            <v>1</v>
          </cell>
          <cell r="V210">
            <v>1</v>
          </cell>
          <cell r="W210">
            <v>1</v>
          </cell>
          <cell r="X210">
            <v>1</v>
          </cell>
          <cell r="Y210">
            <v>1</v>
          </cell>
          <cell r="Z210">
            <v>1</v>
          </cell>
          <cell r="AA210">
            <v>1</v>
          </cell>
          <cell r="AB210">
            <v>1</v>
          </cell>
          <cell r="AC210">
            <v>2</v>
          </cell>
          <cell r="AD210">
            <v>1.1428571428571428</v>
          </cell>
          <cell r="AE210">
            <v>1</v>
          </cell>
          <cell r="AF210">
            <v>2</v>
          </cell>
          <cell r="AG210">
            <v>1</v>
          </cell>
          <cell r="AH210">
            <v>1</v>
          </cell>
          <cell r="AI210">
            <v>1</v>
          </cell>
          <cell r="AJ210">
            <v>2</v>
          </cell>
          <cell r="AK210">
            <v>1</v>
          </cell>
          <cell r="AL210">
            <v>1.2857142857142858</v>
          </cell>
          <cell r="AM210">
            <v>1</v>
          </cell>
          <cell r="AN210">
            <v>1</v>
          </cell>
          <cell r="AO210">
            <v>1</v>
          </cell>
          <cell r="AP210">
            <v>1</v>
          </cell>
          <cell r="AQ210">
            <v>1</v>
          </cell>
          <cell r="AR210">
            <v>1</v>
          </cell>
          <cell r="AS210">
            <v>1</v>
          </cell>
          <cell r="AT210">
            <v>1</v>
          </cell>
          <cell r="AU210">
            <v>1</v>
          </cell>
          <cell r="AV210">
            <v>1</v>
          </cell>
          <cell r="AW210">
            <v>1</v>
          </cell>
          <cell r="AX210">
            <v>1</v>
          </cell>
          <cell r="AY210">
            <v>1</v>
          </cell>
          <cell r="AZ210">
            <v>1</v>
          </cell>
          <cell r="BA210">
            <v>1</v>
          </cell>
          <cell r="BB210">
            <v>1</v>
          </cell>
          <cell r="BC210">
            <v>1</v>
          </cell>
          <cell r="BD210">
            <v>1</v>
          </cell>
          <cell r="BE210">
            <v>1</v>
          </cell>
          <cell r="BF210">
            <v>1</v>
          </cell>
          <cell r="BG210">
            <v>1</v>
          </cell>
          <cell r="BH210">
            <v>1</v>
          </cell>
          <cell r="BI210">
            <v>1</v>
          </cell>
          <cell r="BJ210">
            <v>1</v>
          </cell>
          <cell r="BK210">
            <v>1</v>
          </cell>
          <cell r="BL210">
            <v>1</v>
          </cell>
          <cell r="BM210">
            <v>1</v>
          </cell>
          <cell r="BN210">
            <v>1</v>
          </cell>
          <cell r="BO210">
            <v>1</v>
          </cell>
          <cell r="BP210">
            <v>1</v>
          </cell>
          <cell r="BQ210">
            <v>1</v>
          </cell>
          <cell r="BR210">
            <v>1</v>
          </cell>
          <cell r="BS210">
            <v>1</v>
          </cell>
          <cell r="BT210">
            <v>1</v>
          </cell>
          <cell r="BU210">
            <v>1</v>
          </cell>
          <cell r="BV210">
            <v>1</v>
          </cell>
          <cell r="BW210">
            <v>1</v>
          </cell>
          <cell r="BX210">
            <v>1</v>
          </cell>
          <cell r="BY210">
            <v>1</v>
          </cell>
          <cell r="BZ210">
            <v>1</v>
          </cell>
          <cell r="CA210">
            <v>1</v>
          </cell>
          <cell r="CB210">
            <v>1</v>
          </cell>
          <cell r="CC210">
            <v>1</v>
          </cell>
          <cell r="CD210">
            <v>1</v>
          </cell>
          <cell r="CE210">
            <v>1</v>
          </cell>
          <cell r="CF210">
            <v>1</v>
          </cell>
          <cell r="CG210">
            <v>1</v>
          </cell>
          <cell r="CH210">
            <v>1</v>
          </cell>
          <cell r="CI210">
            <v>1</v>
          </cell>
          <cell r="CJ210">
            <v>1</v>
          </cell>
          <cell r="CK210">
            <v>1</v>
          </cell>
          <cell r="CL210">
            <v>1</v>
          </cell>
          <cell r="CM210">
            <v>1</v>
          </cell>
          <cell r="CN210">
            <v>1</v>
          </cell>
          <cell r="CO210">
            <v>1</v>
          </cell>
          <cell r="CP210">
            <v>1</v>
          </cell>
          <cell r="CQ210">
            <v>1</v>
          </cell>
          <cell r="CR210">
            <v>1</v>
          </cell>
          <cell r="CS210">
            <v>1</v>
          </cell>
          <cell r="CT210">
            <v>1</v>
          </cell>
          <cell r="CU210">
            <v>1</v>
          </cell>
          <cell r="CV210">
            <v>1</v>
          </cell>
          <cell r="CW210">
            <v>1</v>
          </cell>
          <cell r="CX210">
            <v>1</v>
          </cell>
          <cell r="CY210">
            <v>1</v>
          </cell>
          <cell r="CZ210">
            <v>1</v>
          </cell>
          <cell r="DA210">
            <v>1</v>
          </cell>
          <cell r="DB210">
            <v>1</v>
          </cell>
          <cell r="DC210">
            <v>1</v>
          </cell>
          <cell r="DD210">
            <v>1</v>
          </cell>
          <cell r="DE210">
            <v>1</v>
          </cell>
          <cell r="DF210">
            <v>1</v>
          </cell>
          <cell r="DG210">
            <v>1</v>
          </cell>
          <cell r="DH210">
            <v>1</v>
          </cell>
          <cell r="DI210">
            <v>1</v>
          </cell>
          <cell r="DJ210">
            <v>1</v>
          </cell>
          <cell r="DK210">
            <v>1</v>
          </cell>
          <cell r="DL210">
            <v>1</v>
          </cell>
          <cell r="DM210">
            <v>1</v>
          </cell>
          <cell r="DN210">
            <v>1</v>
          </cell>
          <cell r="DO210">
            <v>1</v>
          </cell>
          <cell r="DP210">
            <v>1</v>
          </cell>
          <cell r="DQ210">
            <v>1</v>
          </cell>
          <cell r="DR210">
            <v>1</v>
          </cell>
          <cell r="DS210">
            <v>1</v>
          </cell>
          <cell r="DT210">
            <v>1</v>
          </cell>
          <cell r="DU210">
            <v>1</v>
          </cell>
          <cell r="DV210">
            <v>1</v>
          </cell>
          <cell r="DW210">
            <v>1</v>
          </cell>
          <cell r="DX210">
            <v>1</v>
          </cell>
          <cell r="DY210">
            <v>1</v>
          </cell>
          <cell r="DZ210">
            <v>1</v>
          </cell>
          <cell r="EA210">
            <v>1</v>
          </cell>
          <cell r="EB210">
            <v>1</v>
          </cell>
          <cell r="EC210">
            <v>1</v>
          </cell>
          <cell r="ED210">
            <v>1</v>
          </cell>
          <cell r="EE210">
            <v>1</v>
          </cell>
          <cell r="EF210">
            <v>1</v>
          </cell>
          <cell r="EG210">
            <v>1</v>
          </cell>
          <cell r="EH210">
            <v>1</v>
          </cell>
          <cell r="EI210">
            <v>1</v>
          </cell>
          <cell r="EJ210">
            <v>1</v>
          </cell>
          <cell r="EK210">
            <v>1</v>
          </cell>
          <cell r="EL210">
            <v>1</v>
          </cell>
          <cell r="EM210">
            <v>1</v>
          </cell>
          <cell r="EN210">
            <v>1</v>
          </cell>
          <cell r="EO210">
            <v>1</v>
          </cell>
          <cell r="EP210">
            <v>1</v>
          </cell>
          <cell r="EQ210">
            <v>1</v>
          </cell>
          <cell r="ER210">
            <v>1</v>
          </cell>
          <cell r="ES210">
            <v>1</v>
          </cell>
          <cell r="ET210">
            <v>1</v>
          </cell>
          <cell r="EU210">
            <v>1</v>
          </cell>
          <cell r="EV210">
            <v>1</v>
          </cell>
          <cell r="EW210">
            <v>1</v>
          </cell>
          <cell r="EX210">
            <v>1</v>
          </cell>
          <cell r="EY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2</v>
          </cell>
          <cell r="FF210">
            <v>2</v>
          </cell>
          <cell r="FG210">
            <v>2</v>
          </cell>
          <cell r="FH210">
            <v>2</v>
          </cell>
          <cell r="FI210">
            <v>2</v>
          </cell>
          <cell r="FJ210">
            <v>1.7142857142857142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1</v>
          </cell>
          <cell r="AJ211">
            <v>1</v>
          </cell>
          <cell r="AK211">
            <v>1</v>
          </cell>
          <cell r="AL211">
            <v>0.5714285714285714</v>
          </cell>
          <cell r="AM211">
            <v>1</v>
          </cell>
          <cell r="AN211">
            <v>1</v>
          </cell>
          <cell r="AO211">
            <v>1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0.5714285714285714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O213">
            <v>0</v>
          </cell>
          <cell r="P213">
            <v>1</v>
          </cell>
          <cell r="Q213">
            <v>1</v>
          </cell>
          <cell r="R213">
            <v>1</v>
          </cell>
          <cell r="S213">
            <v>1</v>
          </cell>
          <cell r="T213">
            <v>1</v>
          </cell>
          <cell r="U213">
            <v>1</v>
          </cell>
          <cell r="V213">
            <v>0.8571428571428571</v>
          </cell>
          <cell r="W213">
            <v>1</v>
          </cell>
          <cell r="X213">
            <v>1</v>
          </cell>
          <cell r="Y213">
            <v>1</v>
          </cell>
          <cell r="Z213">
            <v>1</v>
          </cell>
          <cell r="AA213">
            <v>1</v>
          </cell>
          <cell r="AB213">
            <v>1</v>
          </cell>
          <cell r="AC213">
            <v>1</v>
          </cell>
          <cell r="AD213">
            <v>1</v>
          </cell>
          <cell r="AE213">
            <v>1</v>
          </cell>
          <cell r="AF213">
            <v>1</v>
          </cell>
          <cell r="AG213">
            <v>1</v>
          </cell>
          <cell r="AH213">
            <v>1</v>
          </cell>
          <cell r="AI213">
            <v>1</v>
          </cell>
          <cell r="AJ213">
            <v>1</v>
          </cell>
          <cell r="AK213">
            <v>1</v>
          </cell>
          <cell r="AL213">
            <v>1</v>
          </cell>
          <cell r="AM213">
            <v>1</v>
          </cell>
          <cell r="AN213">
            <v>1</v>
          </cell>
          <cell r="AO213">
            <v>1</v>
          </cell>
          <cell r="AP213">
            <v>1</v>
          </cell>
          <cell r="AQ213">
            <v>1</v>
          </cell>
          <cell r="AR213">
            <v>1</v>
          </cell>
          <cell r="AS213">
            <v>1</v>
          </cell>
          <cell r="AT213">
            <v>1</v>
          </cell>
          <cell r="AU213">
            <v>1</v>
          </cell>
          <cell r="AV213">
            <v>1</v>
          </cell>
          <cell r="AW213">
            <v>1</v>
          </cell>
          <cell r="AX213">
            <v>1</v>
          </cell>
          <cell r="AY213">
            <v>0</v>
          </cell>
          <cell r="AZ213">
            <v>0</v>
          </cell>
          <cell r="BA213">
            <v>0</v>
          </cell>
          <cell r="BB213">
            <v>0.5714285714285714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1</v>
          </cell>
          <cell r="EG213">
            <v>1</v>
          </cell>
          <cell r="EH213">
            <v>1</v>
          </cell>
          <cell r="EI213">
            <v>1</v>
          </cell>
          <cell r="EJ213">
            <v>1</v>
          </cell>
          <cell r="EK213">
            <v>1</v>
          </cell>
          <cell r="EL213">
            <v>0.8571428571428571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O214">
            <v>0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0.8571428571428571</v>
          </cell>
          <cell r="W214">
            <v>1</v>
          </cell>
          <cell r="X214">
            <v>1</v>
          </cell>
          <cell r="Y214">
            <v>1</v>
          </cell>
          <cell r="Z214">
            <v>1</v>
          </cell>
          <cell r="AA214">
            <v>1</v>
          </cell>
          <cell r="AB214">
            <v>1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>
            <v>1</v>
          </cell>
          <cell r="AH214">
            <v>1</v>
          </cell>
          <cell r="AI214">
            <v>1</v>
          </cell>
          <cell r="AJ214">
            <v>1</v>
          </cell>
          <cell r="AK214">
            <v>1</v>
          </cell>
          <cell r="AL214">
            <v>1</v>
          </cell>
          <cell r="AM214">
            <v>1</v>
          </cell>
          <cell r="AN214">
            <v>1</v>
          </cell>
          <cell r="AO214">
            <v>1</v>
          </cell>
          <cell r="AP214">
            <v>1</v>
          </cell>
          <cell r="AQ214">
            <v>1</v>
          </cell>
          <cell r="AR214">
            <v>1</v>
          </cell>
          <cell r="AS214">
            <v>1</v>
          </cell>
          <cell r="AT214">
            <v>1</v>
          </cell>
          <cell r="AU214">
            <v>1</v>
          </cell>
          <cell r="AV214">
            <v>1</v>
          </cell>
          <cell r="AW214">
            <v>1</v>
          </cell>
          <cell r="AX214">
            <v>1</v>
          </cell>
          <cell r="AY214">
            <v>0</v>
          </cell>
          <cell r="AZ214">
            <v>0</v>
          </cell>
          <cell r="BA214">
            <v>0</v>
          </cell>
          <cell r="BB214">
            <v>0.5714285714285714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1</v>
          </cell>
          <cell r="BH215">
            <v>1</v>
          </cell>
          <cell r="BI215">
            <v>1</v>
          </cell>
          <cell r="BJ215">
            <v>1</v>
          </cell>
          <cell r="BK215">
            <v>1</v>
          </cell>
          <cell r="BL215">
            <v>0</v>
          </cell>
          <cell r="BM215">
            <v>0</v>
          </cell>
          <cell r="BN215">
            <v>1</v>
          </cell>
          <cell r="BO215">
            <v>1</v>
          </cell>
          <cell r="BP215">
            <v>1</v>
          </cell>
          <cell r="BQ215">
            <v>0</v>
          </cell>
          <cell r="BR215">
            <v>0.5714285714285714</v>
          </cell>
          <cell r="BS215">
            <v>0</v>
          </cell>
          <cell r="BT215">
            <v>0</v>
          </cell>
          <cell r="BU215">
            <v>0</v>
          </cell>
          <cell r="BV215">
            <v>1</v>
          </cell>
          <cell r="BW215">
            <v>1</v>
          </cell>
          <cell r="BX215">
            <v>1</v>
          </cell>
          <cell r="BY215">
            <v>1</v>
          </cell>
          <cell r="BZ215">
            <v>0.5714285714285714</v>
          </cell>
          <cell r="CA215">
            <v>1</v>
          </cell>
          <cell r="CB215">
            <v>1</v>
          </cell>
          <cell r="CC215">
            <v>1</v>
          </cell>
          <cell r="CD215">
            <v>1</v>
          </cell>
          <cell r="CE215">
            <v>1</v>
          </cell>
          <cell r="CF215">
            <v>1</v>
          </cell>
          <cell r="CG215">
            <v>1</v>
          </cell>
          <cell r="CH215">
            <v>1</v>
          </cell>
          <cell r="CI215">
            <v>1</v>
          </cell>
          <cell r="CJ215">
            <v>1</v>
          </cell>
          <cell r="CK215">
            <v>1</v>
          </cell>
          <cell r="CL215">
            <v>1</v>
          </cell>
          <cell r="CM215">
            <v>1</v>
          </cell>
          <cell r="CN215">
            <v>1</v>
          </cell>
          <cell r="CO215">
            <v>1</v>
          </cell>
          <cell r="CP215">
            <v>1</v>
          </cell>
          <cell r="CQ215">
            <v>1</v>
          </cell>
          <cell r="CR215">
            <v>1</v>
          </cell>
          <cell r="CS215">
            <v>1</v>
          </cell>
          <cell r="CT215">
            <v>1</v>
          </cell>
          <cell r="CU215">
            <v>1</v>
          </cell>
          <cell r="CV215">
            <v>1</v>
          </cell>
          <cell r="CW215">
            <v>1</v>
          </cell>
          <cell r="CX215">
            <v>1</v>
          </cell>
          <cell r="CY215">
            <v>1</v>
          </cell>
          <cell r="CZ215">
            <v>1</v>
          </cell>
          <cell r="DA215">
            <v>1</v>
          </cell>
          <cell r="DB215">
            <v>1</v>
          </cell>
          <cell r="DC215">
            <v>1</v>
          </cell>
          <cell r="DD215">
            <v>1</v>
          </cell>
          <cell r="DE215">
            <v>1</v>
          </cell>
          <cell r="DF215">
            <v>1</v>
          </cell>
          <cell r="DG215">
            <v>1</v>
          </cell>
          <cell r="DH215">
            <v>1</v>
          </cell>
          <cell r="DI215">
            <v>1</v>
          </cell>
          <cell r="DJ215">
            <v>1</v>
          </cell>
          <cell r="DK215">
            <v>1</v>
          </cell>
          <cell r="DL215">
            <v>1</v>
          </cell>
          <cell r="DM215">
            <v>1</v>
          </cell>
          <cell r="DN215">
            <v>1</v>
          </cell>
          <cell r="DO215">
            <v>1</v>
          </cell>
          <cell r="DP215">
            <v>1</v>
          </cell>
          <cell r="DQ215">
            <v>1</v>
          </cell>
          <cell r="DR215">
            <v>1</v>
          </cell>
          <cell r="DS215">
            <v>1</v>
          </cell>
          <cell r="DT215">
            <v>1</v>
          </cell>
          <cell r="DU215">
            <v>1</v>
          </cell>
          <cell r="DV215">
            <v>1</v>
          </cell>
          <cell r="DW215">
            <v>1</v>
          </cell>
          <cell r="DX215">
            <v>1</v>
          </cell>
          <cell r="DY215">
            <v>1</v>
          </cell>
          <cell r="DZ215">
            <v>1</v>
          </cell>
          <cell r="EA215">
            <v>1</v>
          </cell>
          <cell r="EB215">
            <v>1</v>
          </cell>
          <cell r="EC215">
            <v>1</v>
          </cell>
          <cell r="ED215">
            <v>1</v>
          </cell>
          <cell r="EE215">
            <v>1</v>
          </cell>
          <cell r="EF215">
            <v>1</v>
          </cell>
          <cell r="EG215">
            <v>1</v>
          </cell>
          <cell r="EH215">
            <v>1</v>
          </cell>
          <cell r="EI215">
            <v>1</v>
          </cell>
          <cell r="EJ215">
            <v>1</v>
          </cell>
          <cell r="EK215">
            <v>1</v>
          </cell>
          <cell r="EL215">
            <v>1</v>
          </cell>
          <cell r="EM215">
            <v>2</v>
          </cell>
          <cell r="EN215">
            <v>2</v>
          </cell>
          <cell r="EO215">
            <v>2</v>
          </cell>
          <cell r="EP215">
            <v>2</v>
          </cell>
          <cell r="EQ215">
            <v>2</v>
          </cell>
          <cell r="ER215">
            <v>2</v>
          </cell>
          <cell r="ES215">
            <v>2</v>
          </cell>
          <cell r="ET215">
            <v>2</v>
          </cell>
          <cell r="EU215">
            <v>2</v>
          </cell>
          <cell r="EV215">
            <v>2</v>
          </cell>
          <cell r="EW215">
            <v>2</v>
          </cell>
          <cell r="EX215">
            <v>2</v>
          </cell>
          <cell r="EY215">
            <v>2</v>
          </cell>
          <cell r="EZ215">
            <v>2</v>
          </cell>
          <cell r="FA215">
            <v>2</v>
          </cell>
          <cell r="FB215">
            <v>2</v>
          </cell>
          <cell r="FC215">
            <v>2</v>
          </cell>
          <cell r="FD215">
            <v>2</v>
          </cell>
          <cell r="FE215">
            <v>2</v>
          </cell>
          <cell r="FF215">
            <v>2</v>
          </cell>
          <cell r="FG215">
            <v>2</v>
          </cell>
          <cell r="FH215">
            <v>2</v>
          </cell>
          <cell r="FI215">
            <v>1</v>
          </cell>
          <cell r="FJ215">
            <v>1.8571428571428572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O216">
            <v>0</v>
          </cell>
          <cell r="P216">
            <v>1</v>
          </cell>
          <cell r="Q216">
            <v>1</v>
          </cell>
          <cell r="R216">
            <v>1</v>
          </cell>
          <cell r="S216">
            <v>1</v>
          </cell>
          <cell r="T216">
            <v>1</v>
          </cell>
          <cell r="U216">
            <v>1</v>
          </cell>
          <cell r="V216">
            <v>0.8571428571428571</v>
          </cell>
          <cell r="W216">
            <v>1</v>
          </cell>
          <cell r="X216">
            <v>1</v>
          </cell>
          <cell r="Y216">
            <v>1</v>
          </cell>
          <cell r="Z216">
            <v>1</v>
          </cell>
          <cell r="AA216">
            <v>1</v>
          </cell>
          <cell r="AB216">
            <v>1</v>
          </cell>
          <cell r="AC216">
            <v>1</v>
          </cell>
          <cell r="AD216">
            <v>1</v>
          </cell>
          <cell r="AE216">
            <v>1</v>
          </cell>
          <cell r="AF216">
            <v>1</v>
          </cell>
          <cell r="AG216">
            <v>1</v>
          </cell>
          <cell r="AH216">
            <v>1</v>
          </cell>
          <cell r="AI216">
            <v>2</v>
          </cell>
          <cell r="AJ216">
            <v>2</v>
          </cell>
          <cell r="AK216">
            <v>1</v>
          </cell>
          <cell r="AL216">
            <v>1.2857142857142858</v>
          </cell>
          <cell r="AM216">
            <v>1</v>
          </cell>
          <cell r="AN216">
            <v>1</v>
          </cell>
          <cell r="AO216">
            <v>1</v>
          </cell>
          <cell r="AP216">
            <v>1</v>
          </cell>
          <cell r="AQ216">
            <v>1</v>
          </cell>
          <cell r="AR216">
            <v>1</v>
          </cell>
          <cell r="AS216">
            <v>1</v>
          </cell>
          <cell r="AT216">
            <v>1</v>
          </cell>
          <cell r="AU216">
            <v>1</v>
          </cell>
          <cell r="AV216">
            <v>1</v>
          </cell>
          <cell r="AW216">
            <v>1</v>
          </cell>
          <cell r="AX216">
            <v>1</v>
          </cell>
          <cell r="AY216">
            <v>0</v>
          </cell>
          <cell r="AZ216">
            <v>0</v>
          </cell>
          <cell r="BA216">
            <v>0</v>
          </cell>
          <cell r="BB216">
            <v>0.5714285714285714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</v>
          </cell>
          <cell r="BL216">
            <v>0</v>
          </cell>
          <cell r="BM216">
            <v>0</v>
          </cell>
          <cell r="BN216">
            <v>1</v>
          </cell>
          <cell r="BO216">
            <v>1</v>
          </cell>
          <cell r="BP216">
            <v>1</v>
          </cell>
          <cell r="BQ216">
            <v>1</v>
          </cell>
          <cell r="BR216">
            <v>0.7142857142857143</v>
          </cell>
          <cell r="BS216">
            <v>1</v>
          </cell>
          <cell r="BT216">
            <v>1</v>
          </cell>
          <cell r="BU216">
            <v>1</v>
          </cell>
          <cell r="BV216">
            <v>1</v>
          </cell>
          <cell r="BW216">
            <v>1</v>
          </cell>
          <cell r="BX216">
            <v>1</v>
          </cell>
          <cell r="BY216">
            <v>1</v>
          </cell>
          <cell r="BZ216">
            <v>1</v>
          </cell>
          <cell r="CA216">
            <v>1</v>
          </cell>
          <cell r="CB216">
            <v>1</v>
          </cell>
          <cell r="CC216">
            <v>1</v>
          </cell>
          <cell r="CD216">
            <v>1</v>
          </cell>
          <cell r="CE216">
            <v>1</v>
          </cell>
          <cell r="CF216">
            <v>1</v>
          </cell>
          <cell r="CG216">
            <v>1</v>
          </cell>
          <cell r="CH216">
            <v>1</v>
          </cell>
          <cell r="CI216">
            <v>1</v>
          </cell>
          <cell r="CJ216">
            <v>1</v>
          </cell>
          <cell r="CK216">
            <v>1</v>
          </cell>
          <cell r="CL216">
            <v>1</v>
          </cell>
          <cell r="CM216">
            <v>1</v>
          </cell>
          <cell r="CN216">
            <v>1</v>
          </cell>
          <cell r="CO216">
            <v>1</v>
          </cell>
          <cell r="CP216">
            <v>1</v>
          </cell>
          <cell r="CQ216">
            <v>1</v>
          </cell>
          <cell r="CR216">
            <v>1</v>
          </cell>
          <cell r="CS216">
            <v>1</v>
          </cell>
          <cell r="CT216">
            <v>2</v>
          </cell>
          <cell r="CU216">
            <v>2</v>
          </cell>
          <cell r="CV216">
            <v>2</v>
          </cell>
          <cell r="CW216">
            <v>1</v>
          </cell>
          <cell r="CX216">
            <v>1.4285714285714286</v>
          </cell>
          <cell r="CY216">
            <v>1</v>
          </cell>
          <cell r="CZ216">
            <v>1</v>
          </cell>
          <cell r="DA216">
            <v>1</v>
          </cell>
          <cell r="DB216">
            <v>2</v>
          </cell>
          <cell r="DC216">
            <v>2</v>
          </cell>
          <cell r="DD216">
            <v>2</v>
          </cell>
          <cell r="DE216">
            <v>2</v>
          </cell>
          <cell r="DF216">
            <v>1.5714285714285714</v>
          </cell>
          <cell r="DG216">
            <v>2</v>
          </cell>
          <cell r="DH216">
            <v>2</v>
          </cell>
          <cell r="DI216">
            <v>2</v>
          </cell>
          <cell r="DJ216">
            <v>2</v>
          </cell>
          <cell r="DK216">
            <v>3</v>
          </cell>
          <cell r="DL216">
            <v>2</v>
          </cell>
          <cell r="DM216">
            <v>1</v>
          </cell>
          <cell r="DN216">
            <v>2</v>
          </cell>
          <cell r="DO216">
            <v>1</v>
          </cell>
          <cell r="DP216">
            <v>1</v>
          </cell>
          <cell r="DQ216">
            <v>1</v>
          </cell>
          <cell r="DR216">
            <v>1</v>
          </cell>
          <cell r="DS216">
            <v>1</v>
          </cell>
          <cell r="DT216">
            <v>1</v>
          </cell>
          <cell r="DU216">
            <v>1</v>
          </cell>
          <cell r="DV216">
            <v>1</v>
          </cell>
          <cell r="DW216">
            <v>1</v>
          </cell>
          <cell r="DX216">
            <v>1</v>
          </cell>
          <cell r="DY216">
            <v>1</v>
          </cell>
          <cell r="DZ216">
            <v>1</v>
          </cell>
          <cell r="EA216">
            <v>1</v>
          </cell>
          <cell r="EB216">
            <v>1</v>
          </cell>
          <cell r="EC216">
            <v>1</v>
          </cell>
          <cell r="ED216">
            <v>1</v>
          </cell>
          <cell r="EE216">
            <v>1</v>
          </cell>
          <cell r="EF216">
            <v>1</v>
          </cell>
          <cell r="EG216">
            <v>1</v>
          </cell>
          <cell r="EH216">
            <v>1</v>
          </cell>
          <cell r="EI216">
            <v>1</v>
          </cell>
          <cell r="EJ216">
            <v>3</v>
          </cell>
          <cell r="EK216">
            <v>3</v>
          </cell>
          <cell r="EL216">
            <v>1.5714285714285714</v>
          </cell>
          <cell r="EM216">
            <v>4</v>
          </cell>
          <cell r="EN216">
            <v>4</v>
          </cell>
          <cell r="EO216">
            <v>4</v>
          </cell>
          <cell r="EP216">
            <v>4</v>
          </cell>
          <cell r="EQ216">
            <v>4</v>
          </cell>
          <cell r="ER216">
            <v>4</v>
          </cell>
          <cell r="ES216">
            <v>4</v>
          </cell>
          <cell r="ET216">
            <v>4</v>
          </cell>
          <cell r="EU216">
            <v>4</v>
          </cell>
          <cell r="EV216">
            <v>4</v>
          </cell>
          <cell r="EW216">
            <v>4</v>
          </cell>
          <cell r="EX216">
            <v>4</v>
          </cell>
          <cell r="EY216">
            <v>2</v>
          </cell>
          <cell r="EZ216">
            <v>2</v>
          </cell>
          <cell r="FA216">
            <v>2</v>
          </cell>
          <cell r="FB216">
            <v>3.1428571428571428</v>
          </cell>
          <cell r="FC216">
            <v>3</v>
          </cell>
          <cell r="FD216">
            <v>3</v>
          </cell>
          <cell r="FE216">
            <v>3</v>
          </cell>
          <cell r="FF216">
            <v>3</v>
          </cell>
          <cell r="FG216">
            <v>3</v>
          </cell>
          <cell r="FH216">
            <v>3</v>
          </cell>
          <cell r="FI216">
            <v>3</v>
          </cell>
          <cell r="FJ216">
            <v>3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O217">
            <v>0</v>
          </cell>
          <cell r="P217">
            <v>1</v>
          </cell>
          <cell r="Q217">
            <v>1</v>
          </cell>
          <cell r="R217">
            <v>1</v>
          </cell>
          <cell r="S217">
            <v>1</v>
          </cell>
          <cell r="T217">
            <v>1</v>
          </cell>
          <cell r="U217">
            <v>1</v>
          </cell>
          <cell r="V217">
            <v>0.8571428571428571</v>
          </cell>
          <cell r="W217">
            <v>1</v>
          </cell>
          <cell r="X217">
            <v>1</v>
          </cell>
          <cell r="Y217">
            <v>1</v>
          </cell>
          <cell r="Z217">
            <v>1</v>
          </cell>
          <cell r="AA217">
            <v>1</v>
          </cell>
          <cell r="AB217">
            <v>1</v>
          </cell>
          <cell r="AC217">
            <v>1</v>
          </cell>
          <cell r="AD217">
            <v>1</v>
          </cell>
          <cell r="AE217">
            <v>1</v>
          </cell>
          <cell r="AF217">
            <v>1</v>
          </cell>
          <cell r="AG217">
            <v>1</v>
          </cell>
          <cell r="AH217">
            <v>1</v>
          </cell>
          <cell r="AI217">
            <v>2</v>
          </cell>
          <cell r="AJ217">
            <v>2</v>
          </cell>
          <cell r="AK217">
            <v>1</v>
          </cell>
          <cell r="AL217">
            <v>1.2857142857142858</v>
          </cell>
          <cell r="AM217">
            <v>1</v>
          </cell>
          <cell r="AN217">
            <v>1</v>
          </cell>
          <cell r="AO217">
            <v>1</v>
          </cell>
          <cell r="AP217">
            <v>1</v>
          </cell>
          <cell r="AQ217">
            <v>1</v>
          </cell>
          <cell r="AR217">
            <v>1</v>
          </cell>
          <cell r="AS217">
            <v>1</v>
          </cell>
          <cell r="AT217">
            <v>1</v>
          </cell>
          <cell r="AU217">
            <v>1</v>
          </cell>
          <cell r="AV217">
            <v>1</v>
          </cell>
          <cell r="AW217">
            <v>1</v>
          </cell>
          <cell r="AX217">
            <v>1</v>
          </cell>
          <cell r="AY217">
            <v>1</v>
          </cell>
          <cell r="AZ217">
            <v>1</v>
          </cell>
          <cell r="BA217">
            <v>1</v>
          </cell>
          <cell r="BB217">
            <v>1</v>
          </cell>
          <cell r="BC217">
            <v>1</v>
          </cell>
          <cell r="BD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1</v>
          </cell>
          <cell r="BI217">
            <v>1</v>
          </cell>
          <cell r="BJ217">
            <v>1</v>
          </cell>
          <cell r="BK217">
            <v>1</v>
          </cell>
          <cell r="BL217">
            <v>0</v>
          </cell>
          <cell r="BM217">
            <v>0</v>
          </cell>
          <cell r="BN217">
            <v>1</v>
          </cell>
          <cell r="BO217">
            <v>1</v>
          </cell>
          <cell r="BP217">
            <v>1</v>
          </cell>
          <cell r="BQ217">
            <v>1</v>
          </cell>
          <cell r="BR217">
            <v>0.7142857142857143</v>
          </cell>
          <cell r="BS217">
            <v>1</v>
          </cell>
          <cell r="BT217">
            <v>1</v>
          </cell>
          <cell r="BU217">
            <v>1</v>
          </cell>
          <cell r="BV217">
            <v>1</v>
          </cell>
          <cell r="BW217">
            <v>1</v>
          </cell>
          <cell r="BX217">
            <v>1</v>
          </cell>
          <cell r="BY217">
            <v>1</v>
          </cell>
          <cell r="BZ217">
            <v>1</v>
          </cell>
          <cell r="CA217">
            <v>1</v>
          </cell>
          <cell r="CB217">
            <v>1</v>
          </cell>
          <cell r="CC217">
            <v>1</v>
          </cell>
          <cell r="CD217">
            <v>1</v>
          </cell>
          <cell r="CE217">
            <v>1</v>
          </cell>
          <cell r="CF217">
            <v>1</v>
          </cell>
          <cell r="CG217">
            <v>1</v>
          </cell>
          <cell r="CH217">
            <v>1</v>
          </cell>
          <cell r="CI217">
            <v>1</v>
          </cell>
          <cell r="CJ217">
            <v>1</v>
          </cell>
          <cell r="CK217">
            <v>1</v>
          </cell>
          <cell r="CL217">
            <v>1</v>
          </cell>
          <cell r="CM217">
            <v>1</v>
          </cell>
          <cell r="CN217">
            <v>1</v>
          </cell>
          <cell r="CO217">
            <v>1</v>
          </cell>
          <cell r="CP217">
            <v>1</v>
          </cell>
          <cell r="CQ217">
            <v>1</v>
          </cell>
          <cell r="CR217">
            <v>2</v>
          </cell>
          <cell r="CS217">
            <v>2</v>
          </cell>
          <cell r="CT217">
            <v>2</v>
          </cell>
          <cell r="CU217">
            <v>2</v>
          </cell>
          <cell r="CV217">
            <v>2</v>
          </cell>
          <cell r="CW217">
            <v>1</v>
          </cell>
          <cell r="CX217">
            <v>1.7142857142857142</v>
          </cell>
          <cell r="CY217">
            <v>1</v>
          </cell>
          <cell r="CZ217">
            <v>1</v>
          </cell>
          <cell r="DA217">
            <v>1</v>
          </cell>
          <cell r="DB217">
            <v>2</v>
          </cell>
          <cell r="DC217">
            <v>2</v>
          </cell>
          <cell r="DD217">
            <v>2</v>
          </cell>
          <cell r="DE217">
            <v>2</v>
          </cell>
          <cell r="DF217">
            <v>1.5714285714285714</v>
          </cell>
          <cell r="DG217">
            <v>2</v>
          </cell>
          <cell r="DH217">
            <v>2</v>
          </cell>
          <cell r="DI217">
            <v>2</v>
          </cell>
          <cell r="DJ217">
            <v>2</v>
          </cell>
          <cell r="DK217">
            <v>2</v>
          </cell>
          <cell r="DL217">
            <v>1</v>
          </cell>
          <cell r="DM217">
            <v>1</v>
          </cell>
          <cell r="DN217">
            <v>1.7142857142857142</v>
          </cell>
          <cell r="DO217">
            <v>1</v>
          </cell>
          <cell r="DP217">
            <v>1</v>
          </cell>
          <cell r="DQ217">
            <v>1</v>
          </cell>
          <cell r="DR217">
            <v>1</v>
          </cell>
          <cell r="DS217">
            <v>1</v>
          </cell>
          <cell r="DT217">
            <v>1</v>
          </cell>
          <cell r="DU217">
            <v>1</v>
          </cell>
          <cell r="DV217">
            <v>1</v>
          </cell>
          <cell r="DW217">
            <v>1</v>
          </cell>
          <cell r="DX217">
            <v>1</v>
          </cell>
          <cell r="DY217">
            <v>1</v>
          </cell>
          <cell r="DZ217">
            <v>1</v>
          </cell>
          <cell r="EA217">
            <v>1</v>
          </cell>
          <cell r="EB217">
            <v>1</v>
          </cell>
          <cell r="EC217">
            <v>1</v>
          </cell>
          <cell r="ED217">
            <v>1</v>
          </cell>
          <cell r="EE217">
            <v>1</v>
          </cell>
          <cell r="EF217">
            <v>1</v>
          </cell>
          <cell r="EG217">
            <v>1</v>
          </cell>
          <cell r="EH217">
            <v>1</v>
          </cell>
          <cell r="EI217">
            <v>1</v>
          </cell>
          <cell r="EJ217">
            <v>1</v>
          </cell>
          <cell r="EK217">
            <v>1</v>
          </cell>
          <cell r="EL217">
            <v>1</v>
          </cell>
          <cell r="EM217">
            <v>2</v>
          </cell>
          <cell r="EN217">
            <v>2</v>
          </cell>
          <cell r="EO217">
            <v>2</v>
          </cell>
          <cell r="EP217">
            <v>2</v>
          </cell>
          <cell r="EQ217">
            <v>2</v>
          </cell>
          <cell r="ER217">
            <v>2</v>
          </cell>
          <cell r="ES217">
            <v>2</v>
          </cell>
          <cell r="ET217">
            <v>2</v>
          </cell>
          <cell r="EU217">
            <v>2</v>
          </cell>
          <cell r="EV217">
            <v>2</v>
          </cell>
          <cell r="EW217">
            <v>2</v>
          </cell>
          <cell r="EX217">
            <v>2</v>
          </cell>
          <cell r="EY217">
            <v>2</v>
          </cell>
          <cell r="EZ217">
            <v>2</v>
          </cell>
          <cell r="FA217">
            <v>2</v>
          </cell>
          <cell r="FB217">
            <v>2</v>
          </cell>
          <cell r="FC217">
            <v>2</v>
          </cell>
          <cell r="FD217">
            <v>2</v>
          </cell>
          <cell r="FE217">
            <v>2</v>
          </cell>
          <cell r="FF217">
            <v>2</v>
          </cell>
          <cell r="FG217">
            <v>2</v>
          </cell>
          <cell r="FH217">
            <v>2</v>
          </cell>
          <cell r="FI217">
            <v>2</v>
          </cell>
          <cell r="FJ217">
            <v>2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1</v>
          </cell>
          <cell r="CX218">
            <v>0.14285714285714285</v>
          </cell>
          <cell r="CY218">
            <v>1</v>
          </cell>
          <cell r="CZ218">
            <v>1</v>
          </cell>
          <cell r="DA218">
            <v>1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0.42857142857142855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1</v>
          </cell>
          <cell r="DN218">
            <v>0.14285714285714285</v>
          </cell>
          <cell r="DO218">
            <v>1</v>
          </cell>
          <cell r="DP218">
            <v>1</v>
          </cell>
          <cell r="DQ218">
            <v>1</v>
          </cell>
          <cell r="DR218">
            <v>1</v>
          </cell>
          <cell r="DS218">
            <v>1</v>
          </cell>
          <cell r="DT218">
            <v>0</v>
          </cell>
          <cell r="DU218">
            <v>1</v>
          </cell>
          <cell r="DV218">
            <v>0.8571428571428571</v>
          </cell>
          <cell r="DW218">
            <v>1</v>
          </cell>
          <cell r="DX218">
            <v>1</v>
          </cell>
          <cell r="DY218">
            <v>1</v>
          </cell>
          <cell r="DZ218">
            <v>1</v>
          </cell>
          <cell r="EA218">
            <v>1</v>
          </cell>
          <cell r="EB218">
            <v>1</v>
          </cell>
          <cell r="EC218">
            <v>1</v>
          </cell>
          <cell r="ED218">
            <v>1</v>
          </cell>
          <cell r="EE218">
            <v>1</v>
          </cell>
          <cell r="EF218">
            <v>1</v>
          </cell>
          <cell r="EG218">
            <v>1</v>
          </cell>
          <cell r="EH218">
            <v>1</v>
          </cell>
          <cell r="EI218">
            <v>1</v>
          </cell>
          <cell r="EJ218">
            <v>2</v>
          </cell>
          <cell r="EK218">
            <v>2</v>
          </cell>
          <cell r="EL218">
            <v>1.2857142857142858</v>
          </cell>
          <cell r="EM218">
            <v>2</v>
          </cell>
          <cell r="EN218">
            <v>2</v>
          </cell>
          <cell r="EO218">
            <v>2</v>
          </cell>
          <cell r="EP218">
            <v>2</v>
          </cell>
          <cell r="EQ218">
            <v>2</v>
          </cell>
          <cell r="ER218">
            <v>0</v>
          </cell>
          <cell r="ES218">
            <v>0</v>
          </cell>
          <cell r="ET218">
            <v>1.4285714285714286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O220">
            <v>0</v>
          </cell>
          <cell r="P220">
            <v>1</v>
          </cell>
          <cell r="Q220">
            <v>1</v>
          </cell>
          <cell r="R220">
            <v>1</v>
          </cell>
          <cell r="S220">
            <v>1</v>
          </cell>
          <cell r="T220">
            <v>1</v>
          </cell>
          <cell r="U220">
            <v>1</v>
          </cell>
          <cell r="V220">
            <v>0.8571428571428571</v>
          </cell>
          <cell r="W220">
            <v>1</v>
          </cell>
          <cell r="X220">
            <v>1</v>
          </cell>
          <cell r="Y220">
            <v>1</v>
          </cell>
          <cell r="Z220">
            <v>1</v>
          </cell>
          <cell r="AA220">
            <v>1</v>
          </cell>
          <cell r="AB220">
            <v>1</v>
          </cell>
          <cell r="AC220">
            <v>2</v>
          </cell>
          <cell r="AD220">
            <v>1.1428571428571428</v>
          </cell>
          <cell r="AE220">
            <v>1</v>
          </cell>
          <cell r="AF220">
            <v>2</v>
          </cell>
          <cell r="AG220">
            <v>1</v>
          </cell>
          <cell r="AH220">
            <v>2</v>
          </cell>
          <cell r="AI220">
            <v>3</v>
          </cell>
          <cell r="AJ220">
            <v>2</v>
          </cell>
          <cell r="AK220">
            <v>2</v>
          </cell>
          <cell r="AL220">
            <v>1.8571428571428572</v>
          </cell>
          <cell r="AM220">
            <v>1</v>
          </cell>
          <cell r="AN220">
            <v>1</v>
          </cell>
          <cell r="AO220">
            <v>1</v>
          </cell>
          <cell r="AP220">
            <v>1</v>
          </cell>
          <cell r="AQ220">
            <v>1</v>
          </cell>
          <cell r="AR220">
            <v>1</v>
          </cell>
          <cell r="AS220">
            <v>1</v>
          </cell>
          <cell r="AT220">
            <v>1</v>
          </cell>
          <cell r="AU220">
            <v>1</v>
          </cell>
          <cell r="AV220">
            <v>1</v>
          </cell>
          <cell r="AW220">
            <v>1</v>
          </cell>
          <cell r="AX220">
            <v>1</v>
          </cell>
          <cell r="AY220">
            <v>1</v>
          </cell>
          <cell r="AZ220">
            <v>1</v>
          </cell>
          <cell r="BA220">
            <v>1</v>
          </cell>
          <cell r="BB220">
            <v>1</v>
          </cell>
          <cell r="BC220">
            <v>1</v>
          </cell>
          <cell r="BD220">
            <v>1</v>
          </cell>
          <cell r="BE220">
            <v>1</v>
          </cell>
          <cell r="BF220">
            <v>1</v>
          </cell>
          <cell r="BG220">
            <v>1</v>
          </cell>
          <cell r="BH220">
            <v>1</v>
          </cell>
          <cell r="BI220">
            <v>2</v>
          </cell>
          <cell r="BJ220">
            <v>1.1428571428571428</v>
          </cell>
          <cell r="BK220">
            <v>2</v>
          </cell>
          <cell r="BL220">
            <v>2</v>
          </cell>
          <cell r="BM220">
            <v>1</v>
          </cell>
          <cell r="BN220">
            <v>2</v>
          </cell>
          <cell r="BO220">
            <v>2</v>
          </cell>
          <cell r="BP220">
            <v>2</v>
          </cell>
          <cell r="BQ220">
            <v>2</v>
          </cell>
          <cell r="BR220">
            <v>1.8571428571428572</v>
          </cell>
          <cell r="BS220">
            <v>2</v>
          </cell>
          <cell r="BT220">
            <v>2</v>
          </cell>
          <cell r="BU220">
            <v>1</v>
          </cell>
          <cell r="BV220">
            <v>1</v>
          </cell>
          <cell r="BW220">
            <v>1</v>
          </cell>
          <cell r="BX220">
            <v>1</v>
          </cell>
          <cell r="BY220">
            <v>1</v>
          </cell>
          <cell r="BZ220">
            <v>1.2857142857142858</v>
          </cell>
          <cell r="CA220">
            <v>1</v>
          </cell>
          <cell r="CB220">
            <v>1</v>
          </cell>
          <cell r="CC220">
            <v>1</v>
          </cell>
          <cell r="CD220">
            <v>2</v>
          </cell>
          <cell r="CE220">
            <v>2</v>
          </cell>
          <cell r="CF220">
            <v>2</v>
          </cell>
          <cell r="CG220">
            <v>2</v>
          </cell>
          <cell r="CH220">
            <v>1.5714285714285714</v>
          </cell>
          <cell r="CI220">
            <v>2</v>
          </cell>
          <cell r="CJ220">
            <v>2</v>
          </cell>
          <cell r="CK220">
            <v>2</v>
          </cell>
          <cell r="CL220">
            <v>2</v>
          </cell>
          <cell r="CM220">
            <v>2</v>
          </cell>
          <cell r="CN220">
            <v>2</v>
          </cell>
          <cell r="CO220">
            <v>2</v>
          </cell>
          <cell r="CP220">
            <v>2</v>
          </cell>
          <cell r="CQ220">
            <v>2</v>
          </cell>
          <cell r="CR220">
            <v>2</v>
          </cell>
          <cell r="CS220">
            <v>2</v>
          </cell>
          <cell r="CT220">
            <v>2</v>
          </cell>
          <cell r="CU220">
            <v>2</v>
          </cell>
          <cell r="CV220">
            <v>2</v>
          </cell>
          <cell r="CW220">
            <v>2</v>
          </cell>
          <cell r="CX220">
            <v>2</v>
          </cell>
          <cell r="CY220">
            <v>2</v>
          </cell>
          <cell r="CZ220">
            <v>2</v>
          </cell>
          <cell r="DA220">
            <v>2</v>
          </cell>
          <cell r="DB220">
            <v>2</v>
          </cell>
          <cell r="DC220">
            <v>2</v>
          </cell>
          <cell r="DD220">
            <v>2</v>
          </cell>
          <cell r="DE220">
            <v>2</v>
          </cell>
          <cell r="DF220">
            <v>2</v>
          </cell>
          <cell r="DG220">
            <v>2</v>
          </cell>
          <cell r="DH220">
            <v>2</v>
          </cell>
          <cell r="DI220">
            <v>2</v>
          </cell>
          <cell r="DJ220">
            <v>2</v>
          </cell>
          <cell r="DK220">
            <v>2</v>
          </cell>
          <cell r="DL220">
            <v>2</v>
          </cell>
          <cell r="DM220">
            <v>2</v>
          </cell>
          <cell r="DN220">
            <v>2</v>
          </cell>
          <cell r="DO220">
            <v>2</v>
          </cell>
          <cell r="DP220">
            <v>2</v>
          </cell>
          <cell r="DQ220">
            <v>1</v>
          </cell>
          <cell r="DR220">
            <v>1</v>
          </cell>
          <cell r="DS220">
            <v>1</v>
          </cell>
          <cell r="DT220">
            <v>1</v>
          </cell>
          <cell r="DU220">
            <v>1</v>
          </cell>
          <cell r="DV220">
            <v>1.2857142857142858</v>
          </cell>
          <cell r="DW220">
            <v>1</v>
          </cell>
          <cell r="DX220">
            <v>1</v>
          </cell>
          <cell r="DY220">
            <v>1</v>
          </cell>
          <cell r="DZ220">
            <v>1</v>
          </cell>
          <cell r="EA220">
            <v>1</v>
          </cell>
          <cell r="EB220">
            <v>1</v>
          </cell>
          <cell r="EC220">
            <v>1</v>
          </cell>
          <cell r="ED220">
            <v>1</v>
          </cell>
          <cell r="EE220">
            <v>1</v>
          </cell>
          <cell r="EF220">
            <v>1</v>
          </cell>
          <cell r="EG220">
            <v>1</v>
          </cell>
          <cell r="EH220">
            <v>1</v>
          </cell>
          <cell r="EI220">
            <v>1</v>
          </cell>
          <cell r="EJ220">
            <v>1</v>
          </cell>
          <cell r="EK220">
            <v>1</v>
          </cell>
          <cell r="EL220">
            <v>1</v>
          </cell>
          <cell r="EM220">
            <v>1</v>
          </cell>
          <cell r="EN220">
            <v>1</v>
          </cell>
          <cell r="EO220">
            <v>1</v>
          </cell>
          <cell r="EP220">
            <v>1</v>
          </cell>
          <cell r="EQ220">
            <v>1</v>
          </cell>
          <cell r="ER220">
            <v>1</v>
          </cell>
          <cell r="ES220">
            <v>1</v>
          </cell>
          <cell r="ET220">
            <v>1</v>
          </cell>
          <cell r="EU220">
            <v>1</v>
          </cell>
          <cell r="EV220">
            <v>1</v>
          </cell>
          <cell r="EW220">
            <v>1</v>
          </cell>
          <cell r="EX220">
            <v>1</v>
          </cell>
          <cell r="EY220">
            <v>1</v>
          </cell>
          <cell r="EZ220">
            <v>1</v>
          </cell>
          <cell r="FA220">
            <v>1</v>
          </cell>
          <cell r="FB220">
            <v>1</v>
          </cell>
          <cell r="FC220">
            <v>2</v>
          </cell>
          <cell r="FD220">
            <v>2</v>
          </cell>
          <cell r="FE220">
            <v>3</v>
          </cell>
          <cell r="FF220">
            <v>3</v>
          </cell>
          <cell r="FG220">
            <v>3</v>
          </cell>
          <cell r="FH220">
            <v>3</v>
          </cell>
          <cell r="FI220">
            <v>3</v>
          </cell>
          <cell r="FJ220">
            <v>2.7142857142857144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</v>
          </cell>
          <cell r="T221">
            <v>1</v>
          </cell>
          <cell r="U221">
            <v>1</v>
          </cell>
          <cell r="V221">
            <v>0.42857142857142855</v>
          </cell>
          <cell r="W221">
            <v>1</v>
          </cell>
          <cell r="X221">
            <v>1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>
            <v>2</v>
          </cell>
          <cell r="AD221">
            <v>1.1428571428571428</v>
          </cell>
          <cell r="AE221">
            <v>1</v>
          </cell>
          <cell r="AF221">
            <v>2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K221">
            <v>1</v>
          </cell>
          <cell r="AL221">
            <v>1.1428571428571428</v>
          </cell>
          <cell r="AM221">
            <v>1</v>
          </cell>
          <cell r="AN221">
            <v>1</v>
          </cell>
          <cell r="AO221">
            <v>1</v>
          </cell>
          <cell r="AP221">
            <v>1</v>
          </cell>
          <cell r="AQ221">
            <v>1</v>
          </cell>
          <cell r="AR221">
            <v>1</v>
          </cell>
          <cell r="AS221">
            <v>1</v>
          </cell>
          <cell r="AT221">
            <v>1</v>
          </cell>
          <cell r="AU221">
            <v>1</v>
          </cell>
          <cell r="AV221">
            <v>1</v>
          </cell>
          <cell r="AW221">
            <v>1</v>
          </cell>
          <cell r="AX221">
            <v>1</v>
          </cell>
          <cell r="AY221">
            <v>1</v>
          </cell>
          <cell r="AZ221">
            <v>1</v>
          </cell>
          <cell r="BA221">
            <v>1</v>
          </cell>
          <cell r="BB221">
            <v>1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1</v>
          </cell>
          <cell r="BH221">
            <v>1</v>
          </cell>
          <cell r="BI221">
            <v>1</v>
          </cell>
          <cell r="BJ221">
            <v>1</v>
          </cell>
          <cell r="BK221">
            <v>1</v>
          </cell>
          <cell r="BL221">
            <v>1</v>
          </cell>
          <cell r="BM221">
            <v>1</v>
          </cell>
          <cell r="BN221">
            <v>1</v>
          </cell>
          <cell r="BO221">
            <v>1</v>
          </cell>
          <cell r="BP221">
            <v>2</v>
          </cell>
          <cell r="BQ221">
            <v>2</v>
          </cell>
          <cell r="BR221">
            <v>1.2857142857142858</v>
          </cell>
          <cell r="BS221">
            <v>2</v>
          </cell>
          <cell r="BT221">
            <v>2</v>
          </cell>
          <cell r="BU221">
            <v>2</v>
          </cell>
          <cell r="BV221">
            <v>2</v>
          </cell>
          <cell r="BW221">
            <v>2</v>
          </cell>
          <cell r="BX221">
            <v>2</v>
          </cell>
          <cell r="BY221">
            <v>2</v>
          </cell>
          <cell r="BZ221">
            <v>2</v>
          </cell>
          <cell r="CA221">
            <v>2</v>
          </cell>
          <cell r="CB221">
            <v>2</v>
          </cell>
          <cell r="CC221">
            <v>2</v>
          </cell>
          <cell r="CD221">
            <v>2</v>
          </cell>
          <cell r="CE221">
            <v>2</v>
          </cell>
          <cell r="CF221">
            <v>2</v>
          </cell>
          <cell r="CG221">
            <v>2</v>
          </cell>
          <cell r="CH221">
            <v>2</v>
          </cell>
          <cell r="CI221">
            <v>2</v>
          </cell>
          <cell r="CJ221">
            <v>2</v>
          </cell>
          <cell r="CK221">
            <v>2</v>
          </cell>
          <cell r="CL221">
            <v>2</v>
          </cell>
          <cell r="CM221">
            <v>2</v>
          </cell>
          <cell r="CN221">
            <v>2</v>
          </cell>
          <cell r="CO221">
            <v>2</v>
          </cell>
          <cell r="CP221">
            <v>2</v>
          </cell>
          <cell r="CQ221">
            <v>2</v>
          </cell>
          <cell r="CR221">
            <v>2</v>
          </cell>
          <cell r="CS221">
            <v>2</v>
          </cell>
          <cell r="CT221">
            <v>1</v>
          </cell>
          <cell r="CU221">
            <v>1</v>
          </cell>
          <cell r="CV221">
            <v>2</v>
          </cell>
          <cell r="CW221">
            <v>2</v>
          </cell>
          <cell r="CX221">
            <v>1.7142857142857142</v>
          </cell>
          <cell r="CY221">
            <v>2</v>
          </cell>
          <cell r="CZ221">
            <v>2</v>
          </cell>
          <cell r="DA221">
            <v>2</v>
          </cell>
          <cell r="DB221">
            <v>2</v>
          </cell>
          <cell r="DC221">
            <v>2</v>
          </cell>
          <cell r="DD221">
            <v>2</v>
          </cell>
          <cell r="DE221">
            <v>2</v>
          </cell>
          <cell r="DF221">
            <v>2</v>
          </cell>
          <cell r="DG221">
            <v>2</v>
          </cell>
          <cell r="DH221">
            <v>2</v>
          </cell>
          <cell r="DI221">
            <v>2</v>
          </cell>
          <cell r="DJ221">
            <v>2</v>
          </cell>
          <cell r="DK221">
            <v>2</v>
          </cell>
          <cell r="DL221">
            <v>2</v>
          </cell>
          <cell r="DM221">
            <v>2</v>
          </cell>
          <cell r="DN221">
            <v>2</v>
          </cell>
          <cell r="DO221">
            <v>2</v>
          </cell>
          <cell r="DP221">
            <v>2</v>
          </cell>
          <cell r="DQ221">
            <v>2</v>
          </cell>
          <cell r="DR221">
            <v>1</v>
          </cell>
          <cell r="DS221">
            <v>1</v>
          </cell>
          <cell r="DT221">
            <v>1</v>
          </cell>
          <cell r="DU221">
            <v>1</v>
          </cell>
          <cell r="DV221">
            <v>1.4285714285714286</v>
          </cell>
          <cell r="DW221">
            <v>1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1</v>
          </cell>
          <cell r="EC221">
            <v>1</v>
          </cell>
          <cell r="ED221">
            <v>1</v>
          </cell>
          <cell r="EE221">
            <v>2</v>
          </cell>
          <cell r="EF221">
            <v>2</v>
          </cell>
          <cell r="EG221">
            <v>2</v>
          </cell>
          <cell r="EH221">
            <v>2</v>
          </cell>
          <cell r="EI221">
            <v>2</v>
          </cell>
          <cell r="EJ221">
            <v>2</v>
          </cell>
          <cell r="EK221">
            <v>2</v>
          </cell>
          <cell r="EL221">
            <v>2</v>
          </cell>
          <cell r="EM221">
            <v>2</v>
          </cell>
          <cell r="EN221">
            <v>2</v>
          </cell>
          <cell r="EO221">
            <v>2</v>
          </cell>
          <cell r="EP221">
            <v>2</v>
          </cell>
          <cell r="EQ221">
            <v>2</v>
          </cell>
          <cell r="ER221">
            <v>2</v>
          </cell>
          <cell r="ES221">
            <v>2</v>
          </cell>
          <cell r="ET221">
            <v>2</v>
          </cell>
          <cell r="EU221">
            <v>2</v>
          </cell>
          <cell r="EV221">
            <v>2</v>
          </cell>
          <cell r="EW221">
            <v>2</v>
          </cell>
          <cell r="EX221">
            <v>2</v>
          </cell>
          <cell r="EY221">
            <v>2</v>
          </cell>
          <cell r="EZ221">
            <v>2</v>
          </cell>
          <cell r="FA221">
            <v>2</v>
          </cell>
          <cell r="FB221">
            <v>2</v>
          </cell>
          <cell r="FC221">
            <v>1</v>
          </cell>
          <cell r="FD221">
            <v>1</v>
          </cell>
          <cell r="FE221">
            <v>2</v>
          </cell>
          <cell r="FF221">
            <v>2</v>
          </cell>
          <cell r="FG221">
            <v>2</v>
          </cell>
          <cell r="FH221">
            <v>2</v>
          </cell>
          <cell r="FI221">
            <v>2</v>
          </cell>
          <cell r="FJ221">
            <v>1.7142857142857142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3</v>
          </cell>
          <cell r="CU223">
            <v>0</v>
          </cell>
          <cell r="CV223">
            <v>0</v>
          </cell>
          <cell r="CW223">
            <v>0</v>
          </cell>
          <cell r="CX223">
            <v>0.42857142857142855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1</v>
          </cell>
          <cell r="EN223">
            <v>1</v>
          </cell>
          <cell r="EO223">
            <v>1</v>
          </cell>
          <cell r="EP223">
            <v>1</v>
          </cell>
          <cell r="EQ223">
            <v>1</v>
          </cell>
          <cell r="ER223">
            <v>2</v>
          </cell>
          <cell r="ES223">
            <v>2</v>
          </cell>
          <cell r="ET223">
            <v>1.2857142857142858</v>
          </cell>
          <cell r="EU223">
            <v>2</v>
          </cell>
          <cell r="EV223">
            <v>2</v>
          </cell>
          <cell r="EW223">
            <v>2</v>
          </cell>
          <cell r="EX223">
            <v>2</v>
          </cell>
          <cell r="EY223">
            <v>2</v>
          </cell>
          <cell r="EZ223">
            <v>2</v>
          </cell>
          <cell r="FA223">
            <v>2</v>
          </cell>
          <cell r="FB223">
            <v>2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2</v>
          </cell>
          <cell r="AD224">
            <v>0.2857142857142857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1</v>
          </cell>
          <cell r="AG226">
            <v>1</v>
          </cell>
          <cell r="AH226">
            <v>1</v>
          </cell>
          <cell r="AI226">
            <v>1</v>
          </cell>
          <cell r="AJ226">
            <v>1</v>
          </cell>
          <cell r="AK226">
            <v>1</v>
          </cell>
          <cell r="AL226">
            <v>0.8571428571428571</v>
          </cell>
          <cell r="AM226">
            <v>1</v>
          </cell>
          <cell r="AN226">
            <v>1</v>
          </cell>
          <cell r="AO226">
            <v>1</v>
          </cell>
          <cell r="AP226">
            <v>1</v>
          </cell>
          <cell r="AQ226">
            <v>1</v>
          </cell>
          <cell r="AR226">
            <v>1</v>
          </cell>
          <cell r="AS226">
            <v>1</v>
          </cell>
          <cell r="AT226">
            <v>1</v>
          </cell>
          <cell r="AU226">
            <v>1</v>
          </cell>
          <cell r="AV226">
            <v>1</v>
          </cell>
          <cell r="AW226">
            <v>1</v>
          </cell>
          <cell r="AX226">
            <v>1</v>
          </cell>
          <cell r="AY226">
            <v>1</v>
          </cell>
          <cell r="AZ226">
            <v>1</v>
          </cell>
          <cell r="BA226">
            <v>1</v>
          </cell>
          <cell r="BB226">
            <v>1</v>
          </cell>
          <cell r="BC226">
            <v>1</v>
          </cell>
          <cell r="BD226">
            <v>1</v>
          </cell>
          <cell r="BE226">
            <v>1</v>
          </cell>
          <cell r="BF226">
            <v>1</v>
          </cell>
          <cell r="BG226">
            <v>1</v>
          </cell>
          <cell r="BH226">
            <v>1</v>
          </cell>
          <cell r="BI226">
            <v>1</v>
          </cell>
          <cell r="BJ226">
            <v>1</v>
          </cell>
          <cell r="BK226">
            <v>1</v>
          </cell>
          <cell r="BL226">
            <v>1</v>
          </cell>
          <cell r="BM226">
            <v>1</v>
          </cell>
          <cell r="BN226">
            <v>1</v>
          </cell>
          <cell r="BO226">
            <v>1</v>
          </cell>
          <cell r="BP226">
            <v>1</v>
          </cell>
          <cell r="BQ226">
            <v>1</v>
          </cell>
          <cell r="BR226">
            <v>1</v>
          </cell>
          <cell r="BS226">
            <v>1</v>
          </cell>
          <cell r="BT226">
            <v>1</v>
          </cell>
          <cell r="BU226">
            <v>1</v>
          </cell>
          <cell r="BV226">
            <v>1</v>
          </cell>
          <cell r="BW226">
            <v>1</v>
          </cell>
          <cell r="BX226">
            <v>1</v>
          </cell>
          <cell r="BY226">
            <v>1</v>
          </cell>
          <cell r="BZ226">
            <v>1</v>
          </cell>
          <cell r="CA226">
            <v>1</v>
          </cell>
          <cell r="CB226">
            <v>1</v>
          </cell>
          <cell r="CC226">
            <v>1</v>
          </cell>
          <cell r="CD226">
            <v>1</v>
          </cell>
          <cell r="CE226">
            <v>1</v>
          </cell>
          <cell r="CF226">
            <v>1</v>
          </cell>
          <cell r="CG226">
            <v>1</v>
          </cell>
          <cell r="CH226">
            <v>1</v>
          </cell>
          <cell r="CI226">
            <v>1</v>
          </cell>
          <cell r="CJ226">
            <v>2</v>
          </cell>
          <cell r="CK226">
            <v>2</v>
          </cell>
          <cell r="CL226">
            <v>2</v>
          </cell>
          <cell r="CM226">
            <v>1</v>
          </cell>
          <cell r="CN226">
            <v>1</v>
          </cell>
          <cell r="CO226">
            <v>1</v>
          </cell>
          <cell r="CP226">
            <v>1.4285714285714286</v>
          </cell>
          <cell r="CQ226">
            <v>1</v>
          </cell>
          <cell r="CR226">
            <v>1</v>
          </cell>
          <cell r="CS226">
            <v>2</v>
          </cell>
          <cell r="CT226">
            <v>2</v>
          </cell>
          <cell r="CU226">
            <v>2</v>
          </cell>
          <cell r="CV226">
            <v>2</v>
          </cell>
          <cell r="CW226">
            <v>2</v>
          </cell>
          <cell r="CX226">
            <v>1.7142857142857142</v>
          </cell>
          <cell r="CY226">
            <v>2</v>
          </cell>
          <cell r="CZ226">
            <v>2</v>
          </cell>
          <cell r="DA226">
            <v>2</v>
          </cell>
          <cell r="DB226">
            <v>2</v>
          </cell>
          <cell r="DC226">
            <v>2</v>
          </cell>
          <cell r="DD226">
            <v>2</v>
          </cell>
          <cell r="DE226">
            <v>4</v>
          </cell>
          <cell r="DF226">
            <v>2.2857142857142856</v>
          </cell>
          <cell r="DG226">
            <v>3</v>
          </cell>
          <cell r="DH226">
            <v>3</v>
          </cell>
          <cell r="DI226">
            <v>4</v>
          </cell>
          <cell r="DJ226">
            <v>4</v>
          </cell>
          <cell r="DK226">
            <v>4</v>
          </cell>
          <cell r="DL226">
            <v>2</v>
          </cell>
          <cell r="DM226">
            <v>2</v>
          </cell>
          <cell r="DN226">
            <v>3.1428571428571428</v>
          </cell>
          <cell r="DO226">
            <v>2</v>
          </cell>
          <cell r="DP226">
            <v>2</v>
          </cell>
          <cell r="DQ226">
            <v>2</v>
          </cell>
          <cell r="DR226">
            <v>2</v>
          </cell>
          <cell r="DS226">
            <v>2</v>
          </cell>
          <cell r="DT226">
            <v>2</v>
          </cell>
          <cell r="DU226">
            <v>2</v>
          </cell>
          <cell r="DV226">
            <v>2</v>
          </cell>
          <cell r="DW226">
            <v>3</v>
          </cell>
          <cell r="DX226">
            <v>3</v>
          </cell>
          <cell r="DY226">
            <v>3</v>
          </cell>
          <cell r="DZ226">
            <v>3</v>
          </cell>
          <cell r="EA226">
            <v>3</v>
          </cell>
          <cell r="EB226">
            <v>3</v>
          </cell>
          <cell r="EC226">
            <v>3</v>
          </cell>
          <cell r="ED226">
            <v>3</v>
          </cell>
          <cell r="EE226">
            <v>4</v>
          </cell>
          <cell r="EF226">
            <v>4</v>
          </cell>
          <cell r="EG226">
            <v>4</v>
          </cell>
          <cell r="EH226">
            <v>4</v>
          </cell>
          <cell r="EI226">
            <v>4</v>
          </cell>
          <cell r="EJ226">
            <v>4</v>
          </cell>
          <cell r="EK226">
            <v>4</v>
          </cell>
          <cell r="EL226">
            <v>4</v>
          </cell>
          <cell r="EM226">
            <v>4</v>
          </cell>
          <cell r="EN226">
            <v>4</v>
          </cell>
          <cell r="EO226">
            <v>4</v>
          </cell>
          <cell r="EP226">
            <v>4</v>
          </cell>
          <cell r="EQ226">
            <v>4</v>
          </cell>
          <cell r="ER226">
            <v>4</v>
          </cell>
          <cell r="ES226">
            <v>4</v>
          </cell>
          <cell r="ET226">
            <v>4</v>
          </cell>
          <cell r="EU226">
            <v>4</v>
          </cell>
          <cell r="EV226">
            <v>4</v>
          </cell>
          <cell r="EW226">
            <v>4</v>
          </cell>
          <cell r="EX226">
            <v>4</v>
          </cell>
          <cell r="EY226">
            <v>4</v>
          </cell>
          <cell r="EZ226">
            <v>4</v>
          </cell>
          <cell r="FA226">
            <v>4</v>
          </cell>
          <cell r="FB226">
            <v>4</v>
          </cell>
          <cell r="FC226">
            <v>4</v>
          </cell>
          <cell r="FD226">
            <v>4</v>
          </cell>
          <cell r="FE226">
            <v>5</v>
          </cell>
          <cell r="FF226">
            <v>5</v>
          </cell>
          <cell r="FG226">
            <v>5</v>
          </cell>
          <cell r="FH226">
            <v>5</v>
          </cell>
          <cell r="FI226">
            <v>5</v>
          </cell>
          <cell r="FJ226">
            <v>4.7142857142857144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O227">
            <v>0</v>
          </cell>
          <cell r="P227">
            <v>2</v>
          </cell>
          <cell r="Q227">
            <v>3</v>
          </cell>
          <cell r="R227">
            <v>3</v>
          </cell>
          <cell r="S227">
            <v>4</v>
          </cell>
          <cell r="T227">
            <v>4</v>
          </cell>
          <cell r="U227">
            <v>3</v>
          </cell>
          <cell r="V227">
            <v>2.7142857142857144</v>
          </cell>
          <cell r="W227">
            <v>4</v>
          </cell>
          <cell r="X227">
            <v>4</v>
          </cell>
          <cell r="Y227">
            <v>4</v>
          </cell>
          <cell r="Z227">
            <v>5</v>
          </cell>
          <cell r="AA227">
            <v>5</v>
          </cell>
          <cell r="AB227">
            <v>5</v>
          </cell>
          <cell r="AC227">
            <v>5</v>
          </cell>
          <cell r="AD227">
            <v>4.5714285714285712</v>
          </cell>
          <cell r="AE227">
            <v>3</v>
          </cell>
          <cell r="AF227">
            <v>2</v>
          </cell>
          <cell r="AG227">
            <v>3</v>
          </cell>
          <cell r="AH227">
            <v>3</v>
          </cell>
          <cell r="AI227">
            <v>3</v>
          </cell>
          <cell r="AJ227">
            <v>3</v>
          </cell>
          <cell r="AK227">
            <v>3</v>
          </cell>
          <cell r="AL227">
            <v>2.8571428571428572</v>
          </cell>
          <cell r="AM227">
            <v>2</v>
          </cell>
          <cell r="AN227">
            <v>3</v>
          </cell>
          <cell r="AO227">
            <v>3</v>
          </cell>
          <cell r="AP227">
            <v>3</v>
          </cell>
          <cell r="AQ227">
            <v>4</v>
          </cell>
          <cell r="AR227">
            <v>4</v>
          </cell>
          <cell r="AS227">
            <v>4</v>
          </cell>
          <cell r="AT227">
            <v>3.2857142857142856</v>
          </cell>
          <cell r="AU227">
            <v>4</v>
          </cell>
          <cell r="AV227">
            <v>4</v>
          </cell>
          <cell r="AW227">
            <v>4</v>
          </cell>
          <cell r="AX227">
            <v>4</v>
          </cell>
          <cell r="AY227">
            <v>4</v>
          </cell>
          <cell r="AZ227">
            <v>4</v>
          </cell>
          <cell r="BA227">
            <v>4</v>
          </cell>
          <cell r="BB227">
            <v>4</v>
          </cell>
          <cell r="BC227">
            <v>4</v>
          </cell>
          <cell r="BD227">
            <v>4</v>
          </cell>
          <cell r="BE227">
            <v>4</v>
          </cell>
          <cell r="BF227">
            <v>4</v>
          </cell>
          <cell r="BG227">
            <v>4</v>
          </cell>
          <cell r="BH227">
            <v>4</v>
          </cell>
          <cell r="BI227">
            <v>4</v>
          </cell>
          <cell r="BJ227">
            <v>4</v>
          </cell>
          <cell r="BK227">
            <v>4</v>
          </cell>
          <cell r="BL227">
            <v>4</v>
          </cell>
          <cell r="BM227">
            <v>4</v>
          </cell>
          <cell r="BN227">
            <v>4</v>
          </cell>
          <cell r="BO227">
            <v>4</v>
          </cell>
          <cell r="BP227">
            <v>4</v>
          </cell>
          <cell r="BQ227">
            <v>4</v>
          </cell>
          <cell r="BR227">
            <v>4</v>
          </cell>
          <cell r="BS227">
            <v>4</v>
          </cell>
          <cell r="BT227">
            <v>4</v>
          </cell>
          <cell r="BU227">
            <v>4</v>
          </cell>
          <cell r="BV227">
            <v>4</v>
          </cell>
          <cell r="BW227">
            <v>4</v>
          </cell>
          <cell r="BX227">
            <v>4</v>
          </cell>
          <cell r="BY227">
            <v>4</v>
          </cell>
          <cell r="BZ227">
            <v>4</v>
          </cell>
          <cell r="CA227">
            <v>4</v>
          </cell>
          <cell r="CB227">
            <v>4</v>
          </cell>
          <cell r="CC227">
            <v>4</v>
          </cell>
          <cell r="CD227">
            <v>4</v>
          </cell>
          <cell r="CE227">
            <v>4</v>
          </cell>
          <cell r="CF227">
            <v>4</v>
          </cell>
          <cell r="CG227">
            <v>4</v>
          </cell>
          <cell r="CH227">
            <v>4</v>
          </cell>
          <cell r="CI227">
            <v>4</v>
          </cell>
          <cell r="CJ227">
            <v>4</v>
          </cell>
          <cell r="CK227">
            <v>4</v>
          </cell>
          <cell r="CL227">
            <v>4</v>
          </cell>
          <cell r="CM227">
            <v>4</v>
          </cell>
          <cell r="CN227">
            <v>4</v>
          </cell>
          <cell r="CO227">
            <v>4</v>
          </cell>
          <cell r="CP227">
            <v>4</v>
          </cell>
          <cell r="CQ227">
            <v>4</v>
          </cell>
          <cell r="CR227">
            <v>4</v>
          </cell>
          <cell r="CS227">
            <v>4</v>
          </cell>
          <cell r="CT227">
            <v>4</v>
          </cell>
          <cell r="CU227">
            <v>4</v>
          </cell>
          <cell r="CV227">
            <v>4</v>
          </cell>
          <cell r="CW227">
            <v>4</v>
          </cell>
          <cell r="CX227">
            <v>4</v>
          </cell>
          <cell r="CY227">
            <v>4</v>
          </cell>
          <cell r="CZ227">
            <v>4</v>
          </cell>
          <cell r="DA227">
            <v>4</v>
          </cell>
          <cell r="DB227">
            <v>4</v>
          </cell>
          <cell r="DC227">
            <v>4</v>
          </cell>
          <cell r="DD227">
            <v>2</v>
          </cell>
          <cell r="DE227">
            <v>2</v>
          </cell>
          <cell r="DF227">
            <v>3.4285714285714284</v>
          </cell>
          <cell r="DG227">
            <v>4</v>
          </cell>
          <cell r="DH227">
            <v>4</v>
          </cell>
          <cell r="DI227">
            <v>4</v>
          </cell>
          <cell r="DJ227">
            <v>4</v>
          </cell>
          <cell r="DK227">
            <v>4</v>
          </cell>
          <cell r="DL227">
            <v>4</v>
          </cell>
          <cell r="DM227">
            <v>4</v>
          </cell>
          <cell r="DN227">
            <v>4</v>
          </cell>
          <cell r="DO227">
            <v>4</v>
          </cell>
          <cell r="DP227">
            <v>4</v>
          </cell>
          <cell r="DQ227">
            <v>4</v>
          </cell>
          <cell r="DR227">
            <v>4</v>
          </cell>
          <cell r="DS227">
            <v>4</v>
          </cell>
          <cell r="DT227">
            <v>4</v>
          </cell>
          <cell r="DU227">
            <v>4</v>
          </cell>
          <cell r="DV227">
            <v>4</v>
          </cell>
          <cell r="DW227">
            <v>1</v>
          </cell>
          <cell r="DX227">
            <v>1</v>
          </cell>
          <cell r="DY227">
            <v>1</v>
          </cell>
          <cell r="DZ227">
            <v>1</v>
          </cell>
          <cell r="EA227">
            <v>1</v>
          </cell>
          <cell r="EB227">
            <v>1</v>
          </cell>
          <cell r="EC227">
            <v>1</v>
          </cell>
          <cell r="ED227">
            <v>1</v>
          </cell>
          <cell r="EE227">
            <v>2</v>
          </cell>
          <cell r="EF227">
            <v>2</v>
          </cell>
          <cell r="EG227">
            <v>2</v>
          </cell>
          <cell r="EH227">
            <v>2</v>
          </cell>
          <cell r="EI227">
            <v>2</v>
          </cell>
          <cell r="EJ227">
            <v>2</v>
          </cell>
          <cell r="EK227">
            <v>2</v>
          </cell>
          <cell r="EL227">
            <v>2</v>
          </cell>
          <cell r="EM227">
            <v>2</v>
          </cell>
          <cell r="EN227">
            <v>2</v>
          </cell>
          <cell r="EO227">
            <v>2</v>
          </cell>
          <cell r="EP227">
            <v>2</v>
          </cell>
          <cell r="EQ227">
            <v>2</v>
          </cell>
          <cell r="ER227">
            <v>2</v>
          </cell>
          <cell r="ES227">
            <v>2</v>
          </cell>
          <cell r="ET227">
            <v>2</v>
          </cell>
          <cell r="EU227">
            <v>2</v>
          </cell>
          <cell r="EV227">
            <v>2</v>
          </cell>
          <cell r="EW227">
            <v>2</v>
          </cell>
          <cell r="EX227">
            <v>2</v>
          </cell>
          <cell r="EY227">
            <v>2</v>
          </cell>
          <cell r="EZ227">
            <v>2</v>
          </cell>
          <cell r="FA227">
            <v>2</v>
          </cell>
          <cell r="FB227">
            <v>2</v>
          </cell>
          <cell r="FC227">
            <v>1</v>
          </cell>
          <cell r="FD227">
            <v>1</v>
          </cell>
          <cell r="FE227">
            <v>1</v>
          </cell>
          <cell r="FF227">
            <v>1</v>
          </cell>
          <cell r="FG227">
            <v>1</v>
          </cell>
          <cell r="FH227">
            <v>1</v>
          </cell>
          <cell r="FI227">
            <v>2</v>
          </cell>
          <cell r="FJ227">
            <v>1.1428571428571428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1</v>
          </cell>
          <cell r="AZ228">
            <v>1</v>
          </cell>
          <cell r="BA228">
            <v>1</v>
          </cell>
          <cell r="BB228">
            <v>0.42857142857142855</v>
          </cell>
          <cell r="BC228">
            <v>1</v>
          </cell>
          <cell r="BD228">
            <v>1</v>
          </cell>
          <cell r="BE228">
            <v>1</v>
          </cell>
          <cell r="BF228">
            <v>1</v>
          </cell>
          <cell r="BG228">
            <v>1</v>
          </cell>
          <cell r="BH228">
            <v>1</v>
          </cell>
          <cell r="BI228">
            <v>1</v>
          </cell>
          <cell r="BJ228">
            <v>1</v>
          </cell>
          <cell r="BK228">
            <v>1</v>
          </cell>
          <cell r="BL228">
            <v>1</v>
          </cell>
          <cell r="BM228">
            <v>1</v>
          </cell>
          <cell r="BN228">
            <v>2</v>
          </cell>
          <cell r="BO228">
            <v>2</v>
          </cell>
          <cell r="BP228">
            <v>2</v>
          </cell>
          <cell r="BQ228">
            <v>2</v>
          </cell>
          <cell r="BR228">
            <v>1.5714285714285714</v>
          </cell>
          <cell r="BS228">
            <v>2</v>
          </cell>
          <cell r="BT228">
            <v>2</v>
          </cell>
          <cell r="BU228">
            <v>2</v>
          </cell>
          <cell r="BV228">
            <v>2</v>
          </cell>
          <cell r="BW228">
            <v>2</v>
          </cell>
          <cell r="BX228">
            <v>2</v>
          </cell>
          <cell r="BY228">
            <v>2</v>
          </cell>
          <cell r="BZ228">
            <v>2</v>
          </cell>
          <cell r="CA228">
            <v>2</v>
          </cell>
          <cell r="CB228">
            <v>2</v>
          </cell>
          <cell r="CC228">
            <v>2</v>
          </cell>
          <cell r="CD228">
            <v>2</v>
          </cell>
          <cell r="CE228">
            <v>2</v>
          </cell>
          <cell r="CF228">
            <v>2</v>
          </cell>
          <cell r="CG228">
            <v>2</v>
          </cell>
          <cell r="CH228">
            <v>2</v>
          </cell>
          <cell r="CI228">
            <v>2</v>
          </cell>
          <cell r="CJ228">
            <v>2</v>
          </cell>
          <cell r="CK228">
            <v>2</v>
          </cell>
          <cell r="CL228">
            <v>2</v>
          </cell>
          <cell r="CM228">
            <v>2</v>
          </cell>
          <cell r="CN228">
            <v>2</v>
          </cell>
          <cell r="CO228">
            <v>2</v>
          </cell>
          <cell r="CP228">
            <v>2</v>
          </cell>
          <cell r="CQ228">
            <v>2</v>
          </cell>
          <cell r="CR228">
            <v>2</v>
          </cell>
          <cell r="CS228">
            <v>2</v>
          </cell>
          <cell r="CT228">
            <v>2</v>
          </cell>
          <cell r="CU228">
            <v>2</v>
          </cell>
          <cell r="CV228">
            <v>2</v>
          </cell>
          <cell r="CW228">
            <v>2</v>
          </cell>
          <cell r="CX228">
            <v>2</v>
          </cell>
          <cell r="CY228">
            <v>2</v>
          </cell>
          <cell r="CZ228">
            <v>2</v>
          </cell>
          <cell r="DA228">
            <v>1</v>
          </cell>
          <cell r="DB228">
            <v>1</v>
          </cell>
          <cell r="DC228">
            <v>1</v>
          </cell>
          <cell r="DD228">
            <v>1</v>
          </cell>
          <cell r="DE228">
            <v>1</v>
          </cell>
          <cell r="DF228">
            <v>1.2857142857142858</v>
          </cell>
          <cell r="DG228">
            <v>1</v>
          </cell>
          <cell r="DH228">
            <v>1</v>
          </cell>
          <cell r="DI228">
            <v>0</v>
          </cell>
          <cell r="DJ228">
            <v>0</v>
          </cell>
          <cell r="DK228">
            <v>1</v>
          </cell>
          <cell r="DL228">
            <v>1</v>
          </cell>
          <cell r="DM228">
            <v>1</v>
          </cell>
          <cell r="DN228">
            <v>0.7142857142857143</v>
          </cell>
          <cell r="DO228">
            <v>1</v>
          </cell>
          <cell r="DP228">
            <v>1</v>
          </cell>
          <cell r="DQ228">
            <v>1</v>
          </cell>
          <cell r="DR228">
            <v>1</v>
          </cell>
          <cell r="DS228">
            <v>1</v>
          </cell>
          <cell r="DT228">
            <v>1</v>
          </cell>
          <cell r="DU228">
            <v>1</v>
          </cell>
          <cell r="DV228">
            <v>1</v>
          </cell>
          <cell r="DW228">
            <v>1</v>
          </cell>
          <cell r="DX228">
            <v>1</v>
          </cell>
          <cell r="DY228">
            <v>1</v>
          </cell>
          <cell r="DZ228">
            <v>1</v>
          </cell>
          <cell r="EA228">
            <v>1</v>
          </cell>
          <cell r="EB228">
            <v>1</v>
          </cell>
          <cell r="EC228">
            <v>1</v>
          </cell>
          <cell r="ED228">
            <v>1</v>
          </cell>
          <cell r="EE228">
            <v>1</v>
          </cell>
          <cell r="EF228">
            <v>1</v>
          </cell>
          <cell r="EG228">
            <v>1</v>
          </cell>
          <cell r="EH228">
            <v>1</v>
          </cell>
          <cell r="EI228">
            <v>1</v>
          </cell>
          <cell r="EJ228">
            <v>1</v>
          </cell>
          <cell r="EK228">
            <v>1</v>
          </cell>
          <cell r="EL228">
            <v>1</v>
          </cell>
          <cell r="EM228">
            <v>1</v>
          </cell>
          <cell r="EN228">
            <v>1</v>
          </cell>
          <cell r="EO228">
            <v>1</v>
          </cell>
          <cell r="EP228">
            <v>1</v>
          </cell>
          <cell r="EQ228">
            <v>1</v>
          </cell>
          <cell r="ER228">
            <v>0</v>
          </cell>
          <cell r="ES228">
            <v>0</v>
          </cell>
          <cell r="ET228">
            <v>0.7142857142857143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1</v>
          </cell>
          <cell r="EZ228">
            <v>1</v>
          </cell>
          <cell r="FA228">
            <v>1</v>
          </cell>
          <cell r="FB228">
            <v>0.42857142857142855</v>
          </cell>
          <cell r="FC228">
            <v>1</v>
          </cell>
          <cell r="FD228">
            <v>1</v>
          </cell>
          <cell r="FE228">
            <v>2</v>
          </cell>
          <cell r="FF228">
            <v>2</v>
          </cell>
          <cell r="FG228">
            <v>2</v>
          </cell>
          <cell r="FH228">
            <v>2</v>
          </cell>
          <cell r="FI228">
            <v>2</v>
          </cell>
          <cell r="FJ228">
            <v>1.7142857142857142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O229">
            <v>0</v>
          </cell>
          <cell r="P229">
            <v>1</v>
          </cell>
          <cell r="Q229">
            <v>2</v>
          </cell>
          <cell r="R229">
            <v>2</v>
          </cell>
          <cell r="S229">
            <v>2</v>
          </cell>
          <cell r="T229">
            <v>2</v>
          </cell>
          <cell r="U229">
            <v>2</v>
          </cell>
          <cell r="V229">
            <v>1.5714285714285714</v>
          </cell>
          <cell r="W229">
            <v>2</v>
          </cell>
          <cell r="X229">
            <v>2</v>
          </cell>
          <cell r="Y229">
            <v>2</v>
          </cell>
          <cell r="Z229">
            <v>4</v>
          </cell>
          <cell r="AA229">
            <v>4</v>
          </cell>
          <cell r="AB229">
            <v>4</v>
          </cell>
          <cell r="AC229">
            <v>4</v>
          </cell>
          <cell r="AD229">
            <v>3.1428571428571428</v>
          </cell>
          <cell r="AE229">
            <v>2</v>
          </cell>
          <cell r="AF229">
            <v>5</v>
          </cell>
          <cell r="AG229">
            <v>3</v>
          </cell>
          <cell r="AH229">
            <v>3</v>
          </cell>
          <cell r="AI229">
            <v>4</v>
          </cell>
          <cell r="AJ229">
            <v>4</v>
          </cell>
          <cell r="AK229">
            <v>4</v>
          </cell>
          <cell r="AL229">
            <v>3.5714285714285716</v>
          </cell>
          <cell r="AM229">
            <v>2</v>
          </cell>
          <cell r="AN229">
            <v>2</v>
          </cell>
          <cell r="AO229">
            <v>2</v>
          </cell>
          <cell r="AP229">
            <v>2</v>
          </cell>
          <cell r="AQ229">
            <v>2</v>
          </cell>
          <cell r="AR229">
            <v>2</v>
          </cell>
          <cell r="AS229">
            <v>2</v>
          </cell>
          <cell r="AT229">
            <v>2</v>
          </cell>
          <cell r="AU229">
            <v>2</v>
          </cell>
          <cell r="AV229">
            <v>2</v>
          </cell>
          <cell r="AW229">
            <v>2</v>
          </cell>
          <cell r="AX229">
            <v>2</v>
          </cell>
          <cell r="AY229">
            <v>1</v>
          </cell>
          <cell r="AZ229">
            <v>1</v>
          </cell>
          <cell r="BA229">
            <v>1</v>
          </cell>
          <cell r="BB229">
            <v>1.5714285714285714</v>
          </cell>
          <cell r="BC229">
            <v>1</v>
          </cell>
          <cell r="BD229">
            <v>1</v>
          </cell>
          <cell r="BE229">
            <v>1</v>
          </cell>
          <cell r="BF229">
            <v>1</v>
          </cell>
          <cell r="BG229">
            <v>1</v>
          </cell>
          <cell r="BH229">
            <v>1</v>
          </cell>
          <cell r="BI229">
            <v>1</v>
          </cell>
          <cell r="BJ229">
            <v>1</v>
          </cell>
          <cell r="BK229">
            <v>1</v>
          </cell>
          <cell r="BL229">
            <v>1</v>
          </cell>
          <cell r="BM229">
            <v>1</v>
          </cell>
          <cell r="BN229">
            <v>1</v>
          </cell>
          <cell r="BO229">
            <v>1</v>
          </cell>
          <cell r="BP229">
            <v>1</v>
          </cell>
          <cell r="BQ229">
            <v>1</v>
          </cell>
          <cell r="BR229">
            <v>1</v>
          </cell>
          <cell r="BS229">
            <v>1</v>
          </cell>
          <cell r="BT229">
            <v>1</v>
          </cell>
          <cell r="BU229">
            <v>1</v>
          </cell>
          <cell r="BV229">
            <v>1</v>
          </cell>
          <cell r="BW229">
            <v>1</v>
          </cell>
          <cell r="BX229">
            <v>1</v>
          </cell>
          <cell r="BY229">
            <v>1</v>
          </cell>
          <cell r="BZ229">
            <v>1</v>
          </cell>
          <cell r="CA229">
            <v>1</v>
          </cell>
          <cell r="CB229">
            <v>1</v>
          </cell>
          <cell r="CC229">
            <v>1</v>
          </cell>
          <cell r="CD229">
            <v>1</v>
          </cell>
          <cell r="CE229">
            <v>1</v>
          </cell>
          <cell r="CF229">
            <v>1</v>
          </cell>
          <cell r="CG229">
            <v>1</v>
          </cell>
          <cell r="CH229">
            <v>1</v>
          </cell>
          <cell r="CI229">
            <v>1</v>
          </cell>
          <cell r="CJ229">
            <v>1</v>
          </cell>
          <cell r="CK229">
            <v>1</v>
          </cell>
          <cell r="CL229">
            <v>1</v>
          </cell>
          <cell r="CM229">
            <v>1</v>
          </cell>
          <cell r="CN229">
            <v>1</v>
          </cell>
          <cell r="CO229">
            <v>1</v>
          </cell>
          <cell r="CP229">
            <v>1</v>
          </cell>
          <cell r="CQ229">
            <v>1</v>
          </cell>
          <cell r="CR229">
            <v>1</v>
          </cell>
          <cell r="CS229">
            <v>1</v>
          </cell>
          <cell r="CT229">
            <v>1</v>
          </cell>
          <cell r="CU229">
            <v>1</v>
          </cell>
          <cell r="CV229">
            <v>1</v>
          </cell>
          <cell r="CW229">
            <v>2</v>
          </cell>
          <cell r="CX229">
            <v>1.1428571428571428</v>
          </cell>
          <cell r="CY229">
            <v>1</v>
          </cell>
          <cell r="CZ229">
            <v>1</v>
          </cell>
          <cell r="DA229">
            <v>1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0.5714285714285714</v>
          </cell>
          <cell r="DG229">
            <v>0</v>
          </cell>
          <cell r="DH229">
            <v>0</v>
          </cell>
          <cell r="DI229">
            <v>1</v>
          </cell>
          <cell r="DJ229">
            <v>1</v>
          </cell>
          <cell r="DK229">
            <v>1</v>
          </cell>
          <cell r="DL229">
            <v>1</v>
          </cell>
          <cell r="DM229">
            <v>1</v>
          </cell>
          <cell r="DN229">
            <v>0.7142857142857143</v>
          </cell>
          <cell r="DO229">
            <v>1</v>
          </cell>
          <cell r="DP229">
            <v>1</v>
          </cell>
          <cell r="DQ229">
            <v>1</v>
          </cell>
          <cell r="DR229">
            <v>1</v>
          </cell>
          <cell r="DS229">
            <v>1</v>
          </cell>
          <cell r="DT229">
            <v>1</v>
          </cell>
          <cell r="DU229">
            <v>1</v>
          </cell>
          <cell r="DV229">
            <v>1</v>
          </cell>
          <cell r="DW229">
            <v>1</v>
          </cell>
          <cell r="DX229">
            <v>1</v>
          </cell>
          <cell r="DY229">
            <v>1</v>
          </cell>
          <cell r="DZ229">
            <v>1</v>
          </cell>
          <cell r="EA229">
            <v>1</v>
          </cell>
          <cell r="EB229">
            <v>1</v>
          </cell>
          <cell r="EC229">
            <v>1</v>
          </cell>
          <cell r="ED229">
            <v>1</v>
          </cell>
          <cell r="EE229">
            <v>1</v>
          </cell>
          <cell r="EF229">
            <v>1</v>
          </cell>
          <cell r="EG229">
            <v>1</v>
          </cell>
          <cell r="EH229">
            <v>1</v>
          </cell>
          <cell r="EI229">
            <v>1</v>
          </cell>
          <cell r="EJ229">
            <v>1</v>
          </cell>
          <cell r="EK229">
            <v>1</v>
          </cell>
          <cell r="EL229">
            <v>1</v>
          </cell>
          <cell r="EM229">
            <v>1</v>
          </cell>
          <cell r="EN229">
            <v>1</v>
          </cell>
          <cell r="EO229">
            <v>1</v>
          </cell>
          <cell r="EP229">
            <v>1</v>
          </cell>
          <cell r="EQ229">
            <v>1</v>
          </cell>
          <cell r="ER229">
            <v>1</v>
          </cell>
          <cell r="ES229">
            <v>1</v>
          </cell>
          <cell r="ET229">
            <v>1</v>
          </cell>
          <cell r="EU229">
            <v>1</v>
          </cell>
          <cell r="EV229">
            <v>1</v>
          </cell>
          <cell r="EW229">
            <v>1</v>
          </cell>
          <cell r="EX229">
            <v>1</v>
          </cell>
          <cell r="EY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O230">
            <v>0</v>
          </cell>
          <cell r="P230">
            <v>1</v>
          </cell>
          <cell r="Q230">
            <v>2</v>
          </cell>
          <cell r="R230">
            <v>2</v>
          </cell>
          <cell r="S230">
            <v>2</v>
          </cell>
          <cell r="T230">
            <v>2</v>
          </cell>
          <cell r="U230">
            <v>0</v>
          </cell>
          <cell r="V230">
            <v>1.2857142857142858</v>
          </cell>
          <cell r="W230">
            <v>2</v>
          </cell>
          <cell r="X230">
            <v>2</v>
          </cell>
          <cell r="Y230">
            <v>2</v>
          </cell>
          <cell r="Z230">
            <v>2</v>
          </cell>
          <cell r="AA230">
            <v>2</v>
          </cell>
          <cell r="AB230">
            <v>2</v>
          </cell>
          <cell r="AC230">
            <v>2</v>
          </cell>
          <cell r="AD230">
            <v>2</v>
          </cell>
          <cell r="AE230">
            <v>2</v>
          </cell>
          <cell r="AF230">
            <v>2</v>
          </cell>
          <cell r="AG230">
            <v>2</v>
          </cell>
          <cell r="AH230">
            <v>2</v>
          </cell>
          <cell r="AI230">
            <v>2</v>
          </cell>
          <cell r="AJ230">
            <v>2</v>
          </cell>
          <cell r="AK230">
            <v>2</v>
          </cell>
          <cell r="AL230">
            <v>2</v>
          </cell>
          <cell r="AM230">
            <v>2</v>
          </cell>
          <cell r="AN230">
            <v>2</v>
          </cell>
          <cell r="AO230">
            <v>2</v>
          </cell>
          <cell r="AP230">
            <v>2</v>
          </cell>
          <cell r="AQ230">
            <v>2</v>
          </cell>
          <cell r="AR230">
            <v>2</v>
          </cell>
          <cell r="AS230">
            <v>2</v>
          </cell>
          <cell r="AT230">
            <v>2</v>
          </cell>
          <cell r="AU230">
            <v>2</v>
          </cell>
          <cell r="AV230">
            <v>2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0.5714285714285714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O231">
            <v>0</v>
          </cell>
          <cell r="P231">
            <v>4</v>
          </cell>
          <cell r="Q231">
            <v>4</v>
          </cell>
          <cell r="R231">
            <v>4</v>
          </cell>
          <cell r="S231">
            <v>4</v>
          </cell>
          <cell r="T231">
            <v>4</v>
          </cell>
          <cell r="U231">
            <v>4</v>
          </cell>
          <cell r="V231">
            <v>3.4285714285714284</v>
          </cell>
          <cell r="W231">
            <v>4</v>
          </cell>
          <cell r="X231">
            <v>4</v>
          </cell>
          <cell r="Y231">
            <v>4</v>
          </cell>
          <cell r="Z231">
            <v>3</v>
          </cell>
          <cell r="AA231">
            <v>4</v>
          </cell>
          <cell r="AB231">
            <v>4</v>
          </cell>
          <cell r="AC231">
            <v>4</v>
          </cell>
          <cell r="AD231">
            <v>3.8571428571428572</v>
          </cell>
          <cell r="AE231">
            <v>4</v>
          </cell>
          <cell r="AF231">
            <v>4</v>
          </cell>
          <cell r="AG231">
            <v>4</v>
          </cell>
          <cell r="AH231">
            <v>4</v>
          </cell>
          <cell r="AI231">
            <v>4</v>
          </cell>
          <cell r="AJ231">
            <v>4</v>
          </cell>
          <cell r="AK231">
            <v>4</v>
          </cell>
          <cell r="AL231">
            <v>4</v>
          </cell>
          <cell r="AM231">
            <v>4</v>
          </cell>
          <cell r="AN231">
            <v>4</v>
          </cell>
          <cell r="AO231">
            <v>4</v>
          </cell>
          <cell r="AP231">
            <v>4</v>
          </cell>
          <cell r="AQ231">
            <v>4</v>
          </cell>
          <cell r="AR231">
            <v>4</v>
          </cell>
          <cell r="AS231">
            <v>4</v>
          </cell>
          <cell r="AT231">
            <v>4</v>
          </cell>
          <cell r="AU231">
            <v>4</v>
          </cell>
          <cell r="AV231">
            <v>4</v>
          </cell>
          <cell r="AW231">
            <v>4</v>
          </cell>
          <cell r="AX231">
            <v>4</v>
          </cell>
          <cell r="AY231">
            <v>4</v>
          </cell>
          <cell r="AZ231">
            <v>4</v>
          </cell>
          <cell r="BA231">
            <v>4</v>
          </cell>
          <cell r="BB231">
            <v>4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4</v>
          </cell>
          <cell r="BJ231">
            <v>0.5714285714285714</v>
          </cell>
          <cell r="BK231">
            <v>4</v>
          </cell>
          <cell r="BL231">
            <v>4</v>
          </cell>
          <cell r="BM231">
            <v>4</v>
          </cell>
          <cell r="BN231">
            <v>4</v>
          </cell>
          <cell r="BO231">
            <v>4</v>
          </cell>
          <cell r="BP231">
            <v>4</v>
          </cell>
          <cell r="BQ231">
            <v>4</v>
          </cell>
          <cell r="BR231">
            <v>4</v>
          </cell>
          <cell r="BS231">
            <v>4</v>
          </cell>
          <cell r="BT231">
            <v>4</v>
          </cell>
          <cell r="BU231">
            <v>4</v>
          </cell>
          <cell r="BV231">
            <v>4</v>
          </cell>
          <cell r="BW231">
            <v>4</v>
          </cell>
          <cell r="BX231">
            <v>4</v>
          </cell>
          <cell r="BY231">
            <v>4</v>
          </cell>
          <cell r="BZ231">
            <v>4</v>
          </cell>
          <cell r="CA231">
            <v>4</v>
          </cell>
          <cell r="CB231">
            <v>4</v>
          </cell>
          <cell r="CC231">
            <v>4</v>
          </cell>
          <cell r="CD231">
            <v>4</v>
          </cell>
          <cell r="CE231">
            <v>4</v>
          </cell>
          <cell r="CF231">
            <v>4</v>
          </cell>
          <cell r="CG231">
            <v>4</v>
          </cell>
          <cell r="CH231">
            <v>4</v>
          </cell>
          <cell r="CI231">
            <v>4</v>
          </cell>
          <cell r="CJ231">
            <v>4</v>
          </cell>
          <cell r="CK231">
            <v>4</v>
          </cell>
          <cell r="CL231">
            <v>4</v>
          </cell>
          <cell r="CM231">
            <v>4</v>
          </cell>
          <cell r="CN231">
            <v>4</v>
          </cell>
          <cell r="CO231">
            <v>4</v>
          </cell>
          <cell r="CP231">
            <v>4</v>
          </cell>
          <cell r="CQ231">
            <v>4</v>
          </cell>
          <cell r="CR231">
            <v>4</v>
          </cell>
          <cell r="CS231">
            <v>4</v>
          </cell>
          <cell r="CT231">
            <v>4</v>
          </cell>
          <cell r="CU231">
            <v>4</v>
          </cell>
          <cell r="CV231">
            <v>4</v>
          </cell>
          <cell r="CW231">
            <v>4</v>
          </cell>
          <cell r="CX231">
            <v>4</v>
          </cell>
          <cell r="CY231">
            <v>4</v>
          </cell>
          <cell r="CZ231">
            <v>4</v>
          </cell>
          <cell r="DA231">
            <v>4</v>
          </cell>
          <cell r="DB231">
            <v>4</v>
          </cell>
          <cell r="DC231">
            <v>4</v>
          </cell>
          <cell r="DD231">
            <v>4</v>
          </cell>
          <cell r="DE231">
            <v>4</v>
          </cell>
          <cell r="DF231">
            <v>4</v>
          </cell>
          <cell r="DG231">
            <v>4</v>
          </cell>
          <cell r="DH231">
            <v>4</v>
          </cell>
          <cell r="DI231">
            <v>4</v>
          </cell>
          <cell r="DJ231">
            <v>4</v>
          </cell>
          <cell r="DK231">
            <v>4</v>
          </cell>
          <cell r="DL231">
            <v>4</v>
          </cell>
          <cell r="DM231">
            <v>4</v>
          </cell>
          <cell r="DN231">
            <v>4</v>
          </cell>
          <cell r="DO231">
            <v>4</v>
          </cell>
          <cell r="DP231">
            <v>4</v>
          </cell>
          <cell r="DQ231">
            <v>4</v>
          </cell>
          <cell r="DR231">
            <v>4</v>
          </cell>
          <cell r="DS231">
            <v>4</v>
          </cell>
          <cell r="DT231">
            <v>4</v>
          </cell>
          <cell r="DU231">
            <v>4</v>
          </cell>
          <cell r="DV231">
            <v>4</v>
          </cell>
          <cell r="DW231">
            <v>4</v>
          </cell>
          <cell r="DX231">
            <v>4</v>
          </cell>
          <cell r="DY231">
            <v>4</v>
          </cell>
          <cell r="DZ231">
            <v>4</v>
          </cell>
          <cell r="EA231">
            <v>4</v>
          </cell>
          <cell r="EB231">
            <v>4</v>
          </cell>
          <cell r="EC231">
            <v>4</v>
          </cell>
          <cell r="ED231">
            <v>4</v>
          </cell>
          <cell r="EE231">
            <v>10</v>
          </cell>
          <cell r="EF231">
            <v>10</v>
          </cell>
          <cell r="EG231">
            <v>10</v>
          </cell>
          <cell r="EH231">
            <v>10</v>
          </cell>
          <cell r="EI231">
            <v>10</v>
          </cell>
          <cell r="EJ231">
            <v>10</v>
          </cell>
          <cell r="EK231">
            <v>10</v>
          </cell>
          <cell r="EL231">
            <v>10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O232">
            <v>0</v>
          </cell>
          <cell r="P232">
            <v>2</v>
          </cell>
          <cell r="Q232">
            <v>2</v>
          </cell>
          <cell r="R232">
            <v>2</v>
          </cell>
          <cell r="S232">
            <v>2</v>
          </cell>
          <cell r="T232">
            <v>2</v>
          </cell>
          <cell r="U232">
            <v>2</v>
          </cell>
          <cell r="V232">
            <v>1.7142857142857142</v>
          </cell>
          <cell r="W232">
            <v>2</v>
          </cell>
          <cell r="X232">
            <v>2</v>
          </cell>
          <cell r="Y232">
            <v>2</v>
          </cell>
          <cell r="Z232">
            <v>2</v>
          </cell>
          <cell r="AA232">
            <v>2</v>
          </cell>
          <cell r="AB232">
            <v>2</v>
          </cell>
          <cell r="AC232">
            <v>2</v>
          </cell>
          <cell r="AD232">
            <v>2</v>
          </cell>
          <cell r="AE232">
            <v>2</v>
          </cell>
          <cell r="AF232">
            <v>2</v>
          </cell>
          <cell r="AG232">
            <v>2</v>
          </cell>
          <cell r="AH232">
            <v>2</v>
          </cell>
          <cell r="AI232">
            <v>2</v>
          </cell>
          <cell r="AJ232">
            <v>2</v>
          </cell>
          <cell r="AK232">
            <v>2</v>
          </cell>
          <cell r="AL232">
            <v>2</v>
          </cell>
          <cell r="AM232">
            <v>2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  <cell r="AS232">
            <v>2</v>
          </cell>
          <cell r="AT232">
            <v>2</v>
          </cell>
          <cell r="AU232">
            <v>2</v>
          </cell>
          <cell r="AV232">
            <v>2</v>
          </cell>
          <cell r="AW232">
            <v>2</v>
          </cell>
          <cell r="AX232">
            <v>2</v>
          </cell>
          <cell r="AY232">
            <v>2</v>
          </cell>
          <cell r="AZ232">
            <v>2</v>
          </cell>
          <cell r="BA232">
            <v>2</v>
          </cell>
          <cell r="BB232">
            <v>2</v>
          </cell>
          <cell r="BC232">
            <v>2</v>
          </cell>
          <cell r="BD232">
            <v>2</v>
          </cell>
          <cell r="BE232">
            <v>2</v>
          </cell>
          <cell r="BF232">
            <v>2</v>
          </cell>
          <cell r="BG232">
            <v>2</v>
          </cell>
          <cell r="BH232">
            <v>2</v>
          </cell>
          <cell r="BI232">
            <v>2</v>
          </cell>
          <cell r="BJ232">
            <v>2</v>
          </cell>
          <cell r="BK232">
            <v>2</v>
          </cell>
          <cell r="BL232">
            <v>2</v>
          </cell>
          <cell r="BM232">
            <v>2</v>
          </cell>
          <cell r="BN232">
            <v>2</v>
          </cell>
          <cell r="BO232">
            <v>2</v>
          </cell>
          <cell r="BP232">
            <v>2</v>
          </cell>
          <cell r="BQ232">
            <v>2</v>
          </cell>
          <cell r="BR232">
            <v>2</v>
          </cell>
          <cell r="BS232">
            <v>2</v>
          </cell>
          <cell r="BT232">
            <v>2</v>
          </cell>
          <cell r="BU232">
            <v>2</v>
          </cell>
          <cell r="BV232">
            <v>2</v>
          </cell>
          <cell r="BW232">
            <v>2</v>
          </cell>
          <cell r="BX232">
            <v>2</v>
          </cell>
          <cell r="BY232">
            <v>2</v>
          </cell>
          <cell r="BZ232">
            <v>2</v>
          </cell>
          <cell r="CA232">
            <v>2</v>
          </cell>
          <cell r="CB232">
            <v>2</v>
          </cell>
          <cell r="CC232">
            <v>2</v>
          </cell>
          <cell r="CD232">
            <v>2</v>
          </cell>
          <cell r="CE232">
            <v>2</v>
          </cell>
          <cell r="CF232">
            <v>2</v>
          </cell>
          <cell r="CG232">
            <v>2</v>
          </cell>
          <cell r="CH232">
            <v>2</v>
          </cell>
          <cell r="CI232">
            <v>2</v>
          </cell>
          <cell r="CJ232">
            <v>2</v>
          </cell>
          <cell r="CK232">
            <v>2</v>
          </cell>
          <cell r="CL232">
            <v>2</v>
          </cell>
          <cell r="CM232">
            <v>2</v>
          </cell>
          <cell r="CN232">
            <v>2</v>
          </cell>
          <cell r="CO232">
            <v>2</v>
          </cell>
          <cell r="CP232">
            <v>2</v>
          </cell>
          <cell r="CQ232">
            <v>2</v>
          </cell>
          <cell r="CR232">
            <v>2</v>
          </cell>
          <cell r="CS232">
            <v>2</v>
          </cell>
          <cell r="CT232">
            <v>2</v>
          </cell>
          <cell r="CU232">
            <v>2</v>
          </cell>
          <cell r="CV232">
            <v>2</v>
          </cell>
          <cell r="CW232">
            <v>2</v>
          </cell>
          <cell r="CX232">
            <v>2</v>
          </cell>
          <cell r="CY232">
            <v>2</v>
          </cell>
          <cell r="CZ232">
            <v>2</v>
          </cell>
          <cell r="DA232">
            <v>2</v>
          </cell>
          <cell r="DB232">
            <v>2</v>
          </cell>
          <cell r="DC232">
            <v>2</v>
          </cell>
          <cell r="DD232">
            <v>2</v>
          </cell>
          <cell r="DE232">
            <v>2</v>
          </cell>
          <cell r="DF232">
            <v>2</v>
          </cell>
          <cell r="DG232">
            <v>2</v>
          </cell>
          <cell r="DH232">
            <v>2</v>
          </cell>
          <cell r="DI232">
            <v>2</v>
          </cell>
          <cell r="DJ232">
            <v>2</v>
          </cell>
          <cell r="DK232">
            <v>2</v>
          </cell>
          <cell r="DL232">
            <v>2</v>
          </cell>
          <cell r="DM232">
            <v>2</v>
          </cell>
          <cell r="DN232">
            <v>2</v>
          </cell>
          <cell r="DO232">
            <v>2</v>
          </cell>
          <cell r="DP232">
            <v>2</v>
          </cell>
          <cell r="DQ232">
            <v>2</v>
          </cell>
          <cell r="DR232">
            <v>2</v>
          </cell>
          <cell r="DS232">
            <v>2</v>
          </cell>
          <cell r="DT232">
            <v>2</v>
          </cell>
          <cell r="DU232">
            <v>2</v>
          </cell>
          <cell r="DV232">
            <v>2</v>
          </cell>
          <cell r="DW232">
            <v>2</v>
          </cell>
          <cell r="DX232">
            <v>2</v>
          </cell>
          <cell r="DY232">
            <v>2</v>
          </cell>
          <cell r="DZ232">
            <v>2</v>
          </cell>
          <cell r="EA232">
            <v>2</v>
          </cell>
          <cell r="EB232">
            <v>2</v>
          </cell>
          <cell r="EC232">
            <v>2</v>
          </cell>
          <cell r="ED232">
            <v>2</v>
          </cell>
          <cell r="EE232">
            <v>2</v>
          </cell>
          <cell r="EF232">
            <v>2</v>
          </cell>
          <cell r="EG232">
            <v>2</v>
          </cell>
          <cell r="EH232">
            <v>2</v>
          </cell>
          <cell r="EI232">
            <v>2</v>
          </cell>
          <cell r="EJ232">
            <v>2</v>
          </cell>
          <cell r="EK232">
            <v>2</v>
          </cell>
          <cell r="EL232">
            <v>2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1</v>
          </cell>
          <cell r="ES233">
            <v>1</v>
          </cell>
          <cell r="ET233">
            <v>0.2857142857142857</v>
          </cell>
          <cell r="EU233">
            <v>1</v>
          </cell>
          <cell r="EV233">
            <v>1</v>
          </cell>
          <cell r="EW233">
            <v>1</v>
          </cell>
          <cell r="EX233">
            <v>1</v>
          </cell>
          <cell r="EY233">
            <v>0</v>
          </cell>
          <cell r="EZ233">
            <v>0</v>
          </cell>
          <cell r="FA233">
            <v>0</v>
          </cell>
          <cell r="FB233">
            <v>0.5714285714285714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2</v>
          </cell>
          <cell r="AD234">
            <v>0.2857142857142857</v>
          </cell>
          <cell r="AE234">
            <v>0</v>
          </cell>
          <cell r="AF234">
            <v>1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0.14285714285714285</v>
          </cell>
          <cell r="AM234">
            <v>0</v>
          </cell>
          <cell r="AN234">
            <v>1</v>
          </cell>
          <cell r="AO234">
            <v>1</v>
          </cell>
          <cell r="AP234">
            <v>1</v>
          </cell>
          <cell r="AQ234">
            <v>1</v>
          </cell>
          <cell r="AR234">
            <v>1</v>
          </cell>
          <cell r="AS234">
            <v>1</v>
          </cell>
          <cell r="AT234">
            <v>0.8571428571428571</v>
          </cell>
          <cell r="AU234">
            <v>1</v>
          </cell>
          <cell r="AV234">
            <v>1</v>
          </cell>
          <cell r="AW234">
            <v>1</v>
          </cell>
          <cell r="AX234">
            <v>1</v>
          </cell>
          <cell r="AY234">
            <v>1</v>
          </cell>
          <cell r="AZ234">
            <v>1</v>
          </cell>
          <cell r="BA234">
            <v>1</v>
          </cell>
          <cell r="BB234">
            <v>1</v>
          </cell>
          <cell r="BC234">
            <v>1</v>
          </cell>
          <cell r="BD234">
            <v>1</v>
          </cell>
          <cell r="BE234">
            <v>1</v>
          </cell>
          <cell r="BF234">
            <v>1</v>
          </cell>
          <cell r="BG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1</v>
          </cell>
          <cell r="BL234">
            <v>1</v>
          </cell>
          <cell r="BM234">
            <v>1</v>
          </cell>
          <cell r="BN234">
            <v>1</v>
          </cell>
          <cell r="BO234">
            <v>1</v>
          </cell>
          <cell r="BP234">
            <v>1</v>
          </cell>
          <cell r="BQ234">
            <v>1</v>
          </cell>
          <cell r="BR234">
            <v>1</v>
          </cell>
          <cell r="BS234">
            <v>1</v>
          </cell>
          <cell r="BT234">
            <v>1</v>
          </cell>
          <cell r="BU234">
            <v>1</v>
          </cell>
          <cell r="BV234">
            <v>1</v>
          </cell>
          <cell r="BW234">
            <v>1</v>
          </cell>
          <cell r="BX234">
            <v>1</v>
          </cell>
          <cell r="BY234">
            <v>1</v>
          </cell>
          <cell r="BZ234">
            <v>1</v>
          </cell>
          <cell r="CA234">
            <v>1</v>
          </cell>
          <cell r="CB234">
            <v>1</v>
          </cell>
          <cell r="CC234">
            <v>1</v>
          </cell>
          <cell r="CD234">
            <v>1</v>
          </cell>
          <cell r="CE234">
            <v>1</v>
          </cell>
          <cell r="CF234">
            <v>1</v>
          </cell>
          <cell r="CG234">
            <v>1</v>
          </cell>
          <cell r="CH234">
            <v>1</v>
          </cell>
          <cell r="CI234">
            <v>1</v>
          </cell>
          <cell r="CJ234">
            <v>1</v>
          </cell>
          <cell r="CK234">
            <v>1</v>
          </cell>
          <cell r="CL234">
            <v>1</v>
          </cell>
          <cell r="CM234">
            <v>1</v>
          </cell>
          <cell r="CN234">
            <v>1</v>
          </cell>
          <cell r="CO234">
            <v>1</v>
          </cell>
          <cell r="CP234">
            <v>1</v>
          </cell>
          <cell r="CQ234">
            <v>1</v>
          </cell>
          <cell r="CR234">
            <v>1</v>
          </cell>
          <cell r="CS234">
            <v>1</v>
          </cell>
          <cell r="CT234">
            <v>1</v>
          </cell>
          <cell r="CU234">
            <v>1</v>
          </cell>
          <cell r="CV234">
            <v>1</v>
          </cell>
          <cell r="CW234">
            <v>1</v>
          </cell>
          <cell r="CX234">
            <v>1</v>
          </cell>
          <cell r="CY234">
            <v>1</v>
          </cell>
          <cell r="CZ234">
            <v>1</v>
          </cell>
          <cell r="DA234">
            <v>1</v>
          </cell>
          <cell r="DB234">
            <v>1</v>
          </cell>
          <cell r="DC234">
            <v>1</v>
          </cell>
          <cell r="DD234">
            <v>1</v>
          </cell>
          <cell r="DE234">
            <v>1</v>
          </cell>
          <cell r="DF234">
            <v>1</v>
          </cell>
          <cell r="DG234">
            <v>1</v>
          </cell>
          <cell r="DH234">
            <v>1</v>
          </cell>
          <cell r="DI234">
            <v>1</v>
          </cell>
          <cell r="DJ234">
            <v>1</v>
          </cell>
          <cell r="DK234">
            <v>1</v>
          </cell>
          <cell r="DL234">
            <v>1</v>
          </cell>
          <cell r="DM234">
            <v>1</v>
          </cell>
          <cell r="DN234">
            <v>1</v>
          </cell>
          <cell r="DO234">
            <v>1</v>
          </cell>
          <cell r="DP234">
            <v>1</v>
          </cell>
          <cell r="DQ234">
            <v>1</v>
          </cell>
          <cell r="DR234">
            <v>1</v>
          </cell>
          <cell r="DS234">
            <v>1</v>
          </cell>
          <cell r="DT234">
            <v>1</v>
          </cell>
          <cell r="DU234">
            <v>1</v>
          </cell>
          <cell r="DV234">
            <v>1</v>
          </cell>
          <cell r="DW234">
            <v>1</v>
          </cell>
          <cell r="DX234">
            <v>1</v>
          </cell>
          <cell r="DY234">
            <v>1</v>
          </cell>
          <cell r="DZ234">
            <v>1</v>
          </cell>
          <cell r="EA234">
            <v>1</v>
          </cell>
          <cell r="EB234">
            <v>1</v>
          </cell>
          <cell r="EC234">
            <v>1</v>
          </cell>
          <cell r="ED234">
            <v>1</v>
          </cell>
          <cell r="EE234">
            <v>1</v>
          </cell>
          <cell r="EF234">
            <v>1</v>
          </cell>
          <cell r="EG234">
            <v>1</v>
          </cell>
          <cell r="EH234">
            <v>1</v>
          </cell>
          <cell r="EI234">
            <v>1</v>
          </cell>
          <cell r="EJ234">
            <v>1</v>
          </cell>
          <cell r="EK234">
            <v>1</v>
          </cell>
          <cell r="EL234">
            <v>1</v>
          </cell>
          <cell r="EM234">
            <v>1</v>
          </cell>
          <cell r="EN234">
            <v>1</v>
          </cell>
          <cell r="EO234">
            <v>1</v>
          </cell>
          <cell r="EP234">
            <v>1</v>
          </cell>
          <cell r="EQ234">
            <v>1</v>
          </cell>
          <cell r="ER234">
            <v>1</v>
          </cell>
          <cell r="ES234">
            <v>1</v>
          </cell>
          <cell r="ET234">
            <v>1</v>
          </cell>
          <cell r="EU234">
            <v>1</v>
          </cell>
          <cell r="EV234">
            <v>1</v>
          </cell>
          <cell r="EW234">
            <v>1</v>
          </cell>
          <cell r="EX234">
            <v>1</v>
          </cell>
          <cell r="EY234">
            <v>1</v>
          </cell>
          <cell r="EZ234">
            <v>1</v>
          </cell>
          <cell r="FA234">
            <v>1</v>
          </cell>
          <cell r="FB234">
            <v>1</v>
          </cell>
          <cell r="FC234">
            <v>1</v>
          </cell>
          <cell r="FD234">
            <v>1</v>
          </cell>
          <cell r="FE234">
            <v>1</v>
          </cell>
          <cell r="FF234">
            <v>1</v>
          </cell>
          <cell r="FG234">
            <v>1</v>
          </cell>
          <cell r="FH234">
            <v>1</v>
          </cell>
          <cell r="FI234">
            <v>2</v>
          </cell>
          <cell r="FJ234">
            <v>1.1428571428571428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2</v>
          </cell>
          <cell r="AA235">
            <v>2</v>
          </cell>
          <cell r="AB235">
            <v>2</v>
          </cell>
          <cell r="AC235">
            <v>2</v>
          </cell>
          <cell r="AD235">
            <v>1.1428571428571428</v>
          </cell>
          <cell r="AE235">
            <v>1</v>
          </cell>
          <cell r="AF235">
            <v>1</v>
          </cell>
          <cell r="AG235">
            <v>1</v>
          </cell>
          <cell r="AH235">
            <v>1</v>
          </cell>
          <cell r="AI235">
            <v>1</v>
          </cell>
          <cell r="AJ235">
            <v>1</v>
          </cell>
          <cell r="AK235">
            <v>1</v>
          </cell>
          <cell r="AL235">
            <v>1</v>
          </cell>
          <cell r="AM235">
            <v>1</v>
          </cell>
          <cell r="AN235">
            <v>1</v>
          </cell>
          <cell r="AO235">
            <v>1</v>
          </cell>
          <cell r="AP235">
            <v>1</v>
          </cell>
          <cell r="AQ235">
            <v>0</v>
          </cell>
          <cell r="AR235">
            <v>0</v>
          </cell>
          <cell r="AS235">
            <v>0</v>
          </cell>
          <cell r="AT235">
            <v>0.5714285714285714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1</v>
          </cell>
          <cell r="FH235">
            <v>0</v>
          </cell>
          <cell r="FI235">
            <v>0</v>
          </cell>
          <cell r="FJ235">
            <v>0.14285714285714285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O238">
            <v>0</v>
          </cell>
          <cell r="P238">
            <v>1</v>
          </cell>
          <cell r="Q238">
            <v>1</v>
          </cell>
          <cell r="R238">
            <v>1</v>
          </cell>
          <cell r="S238">
            <v>1</v>
          </cell>
          <cell r="T238">
            <v>1</v>
          </cell>
          <cell r="U238">
            <v>1</v>
          </cell>
          <cell r="V238">
            <v>0.8571428571428571</v>
          </cell>
          <cell r="W238">
            <v>1</v>
          </cell>
          <cell r="X238">
            <v>1</v>
          </cell>
          <cell r="Y238">
            <v>1</v>
          </cell>
          <cell r="Z238">
            <v>1</v>
          </cell>
          <cell r="AA238">
            <v>1</v>
          </cell>
          <cell r="AB238">
            <v>1</v>
          </cell>
          <cell r="AC238">
            <v>1</v>
          </cell>
          <cell r="AD238">
            <v>1</v>
          </cell>
          <cell r="AE238">
            <v>1</v>
          </cell>
          <cell r="AF238">
            <v>1</v>
          </cell>
          <cell r="AG238">
            <v>1</v>
          </cell>
          <cell r="AH238">
            <v>1</v>
          </cell>
          <cell r="AI238">
            <v>1</v>
          </cell>
          <cell r="AJ238">
            <v>1</v>
          </cell>
          <cell r="AK238">
            <v>1</v>
          </cell>
          <cell r="AL238">
            <v>1</v>
          </cell>
          <cell r="AM238">
            <v>1</v>
          </cell>
          <cell r="AN238">
            <v>1</v>
          </cell>
          <cell r="AO238">
            <v>1</v>
          </cell>
          <cell r="AP238">
            <v>1</v>
          </cell>
          <cell r="AQ238">
            <v>1</v>
          </cell>
          <cell r="AR238">
            <v>1</v>
          </cell>
          <cell r="AS238">
            <v>1</v>
          </cell>
          <cell r="AT238">
            <v>1</v>
          </cell>
          <cell r="AU238">
            <v>1</v>
          </cell>
          <cell r="AV238">
            <v>1</v>
          </cell>
          <cell r="AW238">
            <v>1</v>
          </cell>
          <cell r="AX238">
            <v>1</v>
          </cell>
          <cell r="AY238">
            <v>1</v>
          </cell>
          <cell r="AZ238">
            <v>1</v>
          </cell>
          <cell r="BA238">
            <v>1</v>
          </cell>
          <cell r="BB238">
            <v>1</v>
          </cell>
          <cell r="BC238">
            <v>1</v>
          </cell>
          <cell r="BD238">
            <v>1</v>
          </cell>
          <cell r="BE238">
            <v>1</v>
          </cell>
          <cell r="BF238">
            <v>1</v>
          </cell>
          <cell r="BG238">
            <v>1</v>
          </cell>
          <cell r="BH238">
            <v>1</v>
          </cell>
          <cell r="BI238">
            <v>1</v>
          </cell>
          <cell r="BJ238">
            <v>1</v>
          </cell>
          <cell r="BK238">
            <v>1</v>
          </cell>
          <cell r="BL238">
            <v>1</v>
          </cell>
          <cell r="BM238">
            <v>1</v>
          </cell>
          <cell r="BN238">
            <v>1</v>
          </cell>
          <cell r="BO238">
            <v>1</v>
          </cell>
          <cell r="BP238">
            <v>1</v>
          </cell>
          <cell r="BQ238">
            <v>1</v>
          </cell>
          <cell r="BR238">
            <v>1</v>
          </cell>
          <cell r="BS238">
            <v>1</v>
          </cell>
          <cell r="BT238">
            <v>1</v>
          </cell>
          <cell r="BU238">
            <v>1</v>
          </cell>
          <cell r="BV238">
            <v>1</v>
          </cell>
          <cell r="BW238">
            <v>1</v>
          </cell>
          <cell r="BX238">
            <v>1</v>
          </cell>
          <cell r="BY238">
            <v>1</v>
          </cell>
          <cell r="BZ238">
            <v>1</v>
          </cell>
          <cell r="CA238">
            <v>1</v>
          </cell>
          <cell r="CB238">
            <v>1</v>
          </cell>
          <cell r="CC238">
            <v>1</v>
          </cell>
          <cell r="CD238">
            <v>1</v>
          </cell>
          <cell r="CE238">
            <v>1</v>
          </cell>
          <cell r="CF238">
            <v>1</v>
          </cell>
          <cell r="CG238">
            <v>1</v>
          </cell>
          <cell r="CH238">
            <v>1</v>
          </cell>
          <cell r="CI238">
            <v>1</v>
          </cell>
          <cell r="CJ238">
            <v>1</v>
          </cell>
          <cell r="CK238">
            <v>1</v>
          </cell>
          <cell r="CL238">
            <v>1</v>
          </cell>
          <cell r="CM238">
            <v>1</v>
          </cell>
          <cell r="CN238">
            <v>1</v>
          </cell>
          <cell r="CO238">
            <v>1</v>
          </cell>
          <cell r="CP238">
            <v>1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1</v>
          </cell>
          <cell r="CW238">
            <v>1</v>
          </cell>
          <cell r="CX238">
            <v>1</v>
          </cell>
          <cell r="CY238">
            <v>1</v>
          </cell>
          <cell r="CZ238">
            <v>1</v>
          </cell>
          <cell r="DA238">
            <v>1</v>
          </cell>
          <cell r="DB238">
            <v>1</v>
          </cell>
          <cell r="DC238">
            <v>1</v>
          </cell>
          <cell r="DD238">
            <v>1</v>
          </cell>
          <cell r="DE238">
            <v>1</v>
          </cell>
          <cell r="DF238">
            <v>1</v>
          </cell>
          <cell r="DG238">
            <v>1</v>
          </cell>
          <cell r="DH238">
            <v>1</v>
          </cell>
          <cell r="DI238">
            <v>1</v>
          </cell>
          <cell r="DJ238">
            <v>1</v>
          </cell>
          <cell r="DK238">
            <v>1</v>
          </cell>
          <cell r="DL238">
            <v>1</v>
          </cell>
          <cell r="DM238">
            <v>1</v>
          </cell>
          <cell r="DN238">
            <v>1</v>
          </cell>
          <cell r="DO238">
            <v>1</v>
          </cell>
          <cell r="DP238">
            <v>1</v>
          </cell>
          <cell r="DQ238">
            <v>1</v>
          </cell>
          <cell r="DR238">
            <v>1</v>
          </cell>
          <cell r="DS238">
            <v>1</v>
          </cell>
          <cell r="DT238">
            <v>1</v>
          </cell>
          <cell r="DU238">
            <v>1</v>
          </cell>
          <cell r="DV238">
            <v>1</v>
          </cell>
          <cell r="DW238">
            <v>1</v>
          </cell>
          <cell r="DX238">
            <v>1</v>
          </cell>
          <cell r="DY238">
            <v>1</v>
          </cell>
          <cell r="DZ238">
            <v>1</v>
          </cell>
          <cell r="EA238">
            <v>1</v>
          </cell>
          <cell r="EB238">
            <v>1</v>
          </cell>
          <cell r="EC238">
            <v>1</v>
          </cell>
          <cell r="ED238">
            <v>1</v>
          </cell>
          <cell r="EE238">
            <v>1</v>
          </cell>
          <cell r="EF238">
            <v>1</v>
          </cell>
          <cell r="EG238">
            <v>1</v>
          </cell>
          <cell r="EH238">
            <v>1</v>
          </cell>
          <cell r="EI238">
            <v>1</v>
          </cell>
          <cell r="EJ238">
            <v>1</v>
          </cell>
          <cell r="EK238">
            <v>1</v>
          </cell>
          <cell r="EL238">
            <v>1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1</v>
          </cell>
          <cell r="Y239">
            <v>1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0.2857142857142857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1</v>
          </cell>
          <cell r="DU239">
            <v>0</v>
          </cell>
          <cell r="DV239">
            <v>0.14285714285714285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1</v>
          </cell>
          <cell r="ES239">
            <v>1</v>
          </cell>
          <cell r="ET239">
            <v>0.2857142857142857</v>
          </cell>
          <cell r="EU239">
            <v>1</v>
          </cell>
          <cell r="EV239">
            <v>1</v>
          </cell>
          <cell r="EW239">
            <v>1</v>
          </cell>
          <cell r="EX239">
            <v>1</v>
          </cell>
          <cell r="EY239">
            <v>2</v>
          </cell>
          <cell r="EZ239">
            <v>2</v>
          </cell>
          <cell r="FA239">
            <v>2</v>
          </cell>
          <cell r="FB239">
            <v>1.4285714285714286</v>
          </cell>
          <cell r="FC239">
            <v>0</v>
          </cell>
          <cell r="FD239">
            <v>0</v>
          </cell>
          <cell r="FE239">
            <v>1</v>
          </cell>
          <cell r="FF239">
            <v>1</v>
          </cell>
          <cell r="FG239">
            <v>3</v>
          </cell>
          <cell r="FH239">
            <v>2</v>
          </cell>
          <cell r="FI239">
            <v>2</v>
          </cell>
          <cell r="FJ239">
            <v>1.2857142857142858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O241">
            <v>0</v>
          </cell>
          <cell r="P241">
            <v>22</v>
          </cell>
          <cell r="Q241">
            <v>24</v>
          </cell>
          <cell r="R241">
            <v>24</v>
          </cell>
          <cell r="S241">
            <v>27</v>
          </cell>
          <cell r="T241">
            <v>30</v>
          </cell>
          <cell r="U241">
            <v>25</v>
          </cell>
          <cell r="V241">
            <v>21.714285714285715</v>
          </cell>
          <cell r="W241">
            <v>28</v>
          </cell>
          <cell r="X241">
            <v>28</v>
          </cell>
          <cell r="Y241">
            <v>28</v>
          </cell>
          <cell r="Z241">
            <v>32</v>
          </cell>
          <cell r="AA241">
            <v>33</v>
          </cell>
          <cell r="AB241">
            <v>34</v>
          </cell>
          <cell r="AC241">
            <v>44</v>
          </cell>
          <cell r="AD241">
            <v>32.428571428571431</v>
          </cell>
          <cell r="AE241">
            <v>28</v>
          </cell>
          <cell r="AF241">
            <v>39</v>
          </cell>
          <cell r="AG241">
            <v>31</v>
          </cell>
          <cell r="AH241">
            <v>35</v>
          </cell>
          <cell r="AI241">
            <v>39</v>
          </cell>
          <cell r="AJ241">
            <v>48</v>
          </cell>
          <cell r="AK241">
            <v>37</v>
          </cell>
          <cell r="AL241">
            <v>36.714285714285715</v>
          </cell>
          <cell r="AM241">
            <v>31</v>
          </cell>
          <cell r="AN241">
            <v>32</v>
          </cell>
          <cell r="AO241">
            <v>34</v>
          </cell>
          <cell r="AP241">
            <v>34</v>
          </cell>
          <cell r="AQ241">
            <v>40</v>
          </cell>
          <cell r="AR241">
            <v>41</v>
          </cell>
          <cell r="AS241">
            <v>35</v>
          </cell>
          <cell r="AT241">
            <v>35.285714285714285</v>
          </cell>
          <cell r="AU241">
            <v>32</v>
          </cell>
          <cell r="AV241">
            <v>32</v>
          </cell>
          <cell r="AW241">
            <v>33</v>
          </cell>
          <cell r="AX241">
            <v>36</v>
          </cell>
          <cell r="AY241">
            <v>27</v>
          </cell>
          <cell r="AZ241">
            <v>29</v>
          </cell>
          <cell r="BA241">
            <v>34</v>
          </cell>
          <cell r="BB241">
            <v>31.857142857142858</v>
          </cell>
          <cell r="BC241">
            <v>26</v>
          </cell>
          <cell r="BD241">
            <v>26</v>
          </cell>
          <cell r="BE241">
            <v>26</v>
          </cell>
          <cell r="BF241">
            <v>25</v>
          </cell>
          <cell r="BG241">
            <v>26</v>
          </cell>
          <cell r="BH241">
            <v>26</v>
          </cell>
          <cell r="BI241">
            <v>30</v>
          </cell>
          <cell r="BJ241">
            <v>26.428571428571427</v>
          </cell>
          <cell r="BK241">
            <v>36</v>
          </cell>
          <cell r="BL241">
            <v>32</v>
          </cell>
          <cell r="BM241">
            <v>28</v>
          </cell>
          <cell r="BN241">
            <v>34</v>
          </cell>
          <cell r="BO241">
            <v>36</v>
          </cell>
          <cell r="BP241">
            <v>35</v>
          </cell>
          <cell r="BQ241">
            <v>36</v>
          </cell>
          <cell r="BR241">
            <v>33.857142857142854</v>
          </cell>
          <cell r="BS241">
            <v>36</v>
          </cell>
          <cell r="BT241">
            <v>39</v>
          </cell>
          <cell r="BU241">
            <v>38</v>
          </cell>
          <cell r="BV241">
            <v>36</v>
          </cell>
          <cell r="BW241">
            <v>36</v>
          </cell>
          <cell r="BX241">
            <v>36</v>
          </cell>
          <cell r="BY241">
            <v>36</v>
          </cell>
          <cell r="BZ241">
            <v>36.714285714285715</v>
          </cell>
          <cell r="CA241">
            <v>36</v>
          </cell>
          <cell r="CB241">
            <v>36</v>
          </cell>
          <cell r="CC241">
            <v>37</v>
          </cell>
          <cell r="CD241">
            <v>37</v>
          </cell>
          <cell r="CE241">
            <v>36</v>
          </cell>
          <cell r="CF241">
            <v>36</v>
          </cell>
          <cell r="CG241">
            <v>36</v>
          </cell>
          <cell r="CH241">
            <v>36.285714285714285</v>
          </cell>
          <cell r="CI241">
            <v>36</v>
          </cell>
          <cell r="CJ241">
            <v>35</v>
          </cell>
          <cell r="CK241">
            <v>44</v>
          </cell>
          <cell r="CL241">
            <v>46</v>
          </cell>
          <cell r="CM241">
            <v>65</v>
          </cell>
          <cell r="CN241">
            <v>56</v>
          </cell>
          <cell r="CO241">
            <v>41</v>
          </cell>
          <cell r="CP241">
            <v>46.142857142857146</v>
          </cell>
          <cell r="CQ241">
            <v>36</v>
          </cell>
          <cell r="CR241">
            <v>40</v>
          </cell>
          <cell r="CS241">
            <v>40</v>
          </cell>
          <cell r="CT241">
            <v>47</v>
          </cell>
          <cell r="CU241">
            <v>43</v>
          </cell>
          <cell r="CV241">
            <v>39</v>
          </cell>
          <cell r="CW241">
            <v>40</v>
          </cell>
          <cell r="CX241">
            <v>40.714285714285715</v>
          </cell>
          <cell r="CY241">
            <v>37</v>
          </cell>
          <cell r="CZ241">
            <v>43</v>
          </cell>
          <cell r="DA241">
            <v>43</v>
          </cell>
          <cell r="DB241">
            <v>43</v>
          </cell>
          <cell r="DC241">
            <v>44</v>
          </cell>
          <cell r="DD241">
            <v>43</v>
          </cell>
          <cell r="DE241">
            <v>39</v>
          </cell>
          <cell r="DF241">
            <v>41.714285714285715</v>
          </cell>
          <cell r="DG241">
            <v>40</v>
          </cell>
          <cell r="DH241">
            <v>41</v>
          </cell>
          <cell r="DI241">
            <v>44</v>
          </cell>
          <cell r="DJ241">
            <v>44</v>
          </cell>
          <cell r="DK241">
            <v>47</v>
          </cell>
          <cell r="DL241">
            <v>43</v>
          </cell>
          <cell r="DM241">
            <v>38</v>
          </cell>
          <cell r="DN241">
            <v>42.428571428571431</v>
          </cell>
          <cell r="DO241">
            <v>39</v>
          </cell>
          <cell r="DP241">
            <v>35</v>
          </cell>
          <cell r="DQ241">
            <v>34</v>
          </cell>
          <cell r="DR241">
            <v>33</v>
          </cell>
          <cell r="DS241">
            <v>33</v>
          </cell>
          <cell r="DT241">
            <v>33</v>
          </cell>
          <cell r="DU241">
            <v>34</v>
          </cell>
          <cell r="DV241">
            <v>34.428571428571431</v>
          </cell>
          <cell r="DW241">
            <v>32</v>
          </cell>
          <cell r="DX241">
            <v>32</v>
          </cell>
          <cell r="DY241">
            <v>32</v>
          </cell>
          <cell r="DZ241">
            <v>32</v>
          </cell>
          <cell r="EA241">
            <v>33</v>
          </cell>
          <cell r="EB241">
            <v>33</v>
          </cell>
          <cell r="EC241">
            <v>33</v>
          </cell>
          <cell r="ED241">
            <v>32.428571428571431</v>
          </cell>
          <cell r="EE241">
            <v>47</v>
          </cell>
          <cell r="EF241">
            <v>49</v>
          </cell>
          <cell r="EG241">
            <v>49</v>
          </cell>
          <cell r="EH241">
            <v>49</v>
          </cell>
          <cell r="EI241">
            <v>49</v>
          </cell>
          <cell r="EJ241">
            <v>52</v>
          </cell>
          <cell r="EK241">
            <v>52</v>
          </cell>
          <cell r="EL241">
            <v>49.571428571428569</v>
          </cell>
          <cell r="EM241">
            <v>38</v>
          </cell>
          <cell r="EN241">
            <v>38</v>
          </cell>
          <cell r="EO241">
            <v>38</v>
          </cell>
          <cell r="EP241">
            <v>38</v>
          </cell>
          <cell r="EQ241">
            <v>39</v>
          </cell>
          <cell r="ER241">
            <v>39</v>
          </cell>
          <cell r="ES241">
            <v>39</v>
          </cell>
          <cell r="ET241">
            <v>38.428571428571431</v>
          </cell>
          <cell r="EU241">
            <v>34</v>
          </cell>
          <cell r="EV241">
            <v>39</v>
          </cell>
          <cell r="EW241">
            <v>41</v>
          </cell>
          <cell r="EX241">
            <v>35</v>
          </cell>
          <cell r="EY241">
            <v>38</v>
          </cell>
          <cell r="EZ241">
            <v>40</v>
          </cell>
          <cell r="FA241">
            <v>42</v>
          </cell>
          <cell r="FB241">
            <v>38.428571428571431</v>
          </cell>
          <cell r="FC241">
            <v>38</v>
          </cell>
          <cell r="FD241">
            <v>39</v>
          </cell>
          <cell r="FE241">
            <v>45</v>
          </cell>
          <cell r="FF241">
            <v>45</v>
          </cell>
          <cell r="FG241">
            <v>48</v>
          </cell>
          <cell r="FH241">
            <v>41</v>
          </cell>
          <cell r="FI241">
            <v>47</v>
          </cell>
          <cell r="FJ241">
            <v>43.285714285714285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1</v>
          </cell>
          <cell r="AO244">
            <v>1</v>
          </cell>
          <cell r="AP244">
            <v>1</v>
          </cell>
          <cell r="AQ244">
            <v>1</v>
          </cell>
          <cell r="AR244">
            <v>0</v>
          </cell>
          <cell r="AS244">
            <v>0</v>
          </cell>
          <cell r="AT244">
            <v>0.5714285714285714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0.2857142857142857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1</v>
          </cell>
          <cell r="BM266">
            <v>1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0.2857142857142857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1</v>
          </cell>
          <cell r="AO271">
            <v>1</v>
          </cell>
          <cell r="AP271">
            <v>1</v>
          </cell>
          <cell r="AQ271">
            <v>1</v>
          </cell>
          <cell r="AR271">
            <v>1</v>
          </cell>
          <cell r="AS271">
            <v>1</v>
          </cell>
          <cell r="AT271">
            <v>0.8571428571428571</v>
          </cell>
          <cell r="AU271">
            <v>1</v>
          </cell>
          <cell r="AV271">
            <v>1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0.2857142857142857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1</v>
          </cell>
          <cell r="BN271">
            <v>0</v>
          </cell>
          <cell r="BO271">
            <v>0</v>
          </cell>
          <cell r="BP271">
            <v>0</v>
          </cell>
          <cell r="BQ271">
            <v>1</v>
          </cell>
          <cell r="BR271">
            <v>0.2857142857142857</v>
          </cell>
          <cell r="BS271">
            <v>1</v>
          </cell>
          <cell r="BT271">
            <v>1</v>
          </cell>
          <cell r="BU271">
            <v>1</v>
          </cell>
          <cell r="BV271">
            <v>1</v>
          </cell>
          <cell r="BW271">
            <v>1</v>
          </cell>
          <cell r="BX271">
            <v>1</v>
          </cell>
          <cell r="BY271">
            <v>1</v>
          </cell>
          <cell r="BZ271">
            <v>1</v>
          </cell>
          <cell r="CA271">
            <v>1</v>
          </cell>
          <cell r="CB271">
            <v>1</v>
          </cell>
          <cell r="CC271">
            <v>1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0.42857142857142855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2</v>
          </cell>
          <cell r="AO292">
            <v>2</v>
          </cell>
          <cell r="AP292">
            <v>2</v>
          </cell>
          <cell r="AQ292">
            <v>2</v>
          </cell>
          <cell r="AR292">
            <v>1</v>
          </cell>
          <cell r="AS292">
            <v>1</v>
          </cell>
          <cell r="AT292">
            <v>1.4285714285714286</v>
          </cell>
          <cell r="AU292">
            <v>1</v>
          </cell>
          <cell r="AV292">
            <v>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0.2857142857142857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1</v>
          </cell>
          <cell r="BM292">
            <v>2</v>
          </cell>
          <cell r="BN292">
            <v>0</v>
          </cell>
          <cell r="BO292">
            <v>0</v>
          </cell>
          <cell r="BP292">
            <v>0</v>
          </cell>
          <cell r="BQ292">
            <v>1</v>
          </cell>
          <cell r="BR292">
            <v>0.5714285714285714</v>
          </cell>
          <cell r="BS292">
            <v>1</v>
          </cell>
          <cell r="BT292">
            <v>1</v>
          </cell>
          <cell r="BU292">
            <v>1</v>
          </cell>
          <cell r="BV292">
            <v>1</v>
          </cell>
          <cell r="BW292">
            <v>1</v>
          </cell>
          <cell r="BX292">
            <v>1</v>
          </cell>
          <cell r="BY292">
            <v>1</v>
          </cell>
          <cell r="BZ292">
            <v>1</v>
          </cell>
          <cell r="CA292">
            <v>1</v>
          </cell>
          <cell r="CB292">
            <v>1</v>
          </cell>
          <cell r="CC292">
            <v>1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0.42857142857142855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2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0.2857142857142857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1</v>
          </cell>
          <cell r="AB295">
            <v>1</v>
          </cell>
          <cell r="AC295">
            <v>1</v>
          </cell>
          <cell r="AD295">
            <v>0.42857142857142855</v>
          </cell>
          <cell r="AE295">
            <v>1</v>
          </cell>
          <cell r="AF295">
            <v>1</v>
          </cell>
          <cell r="AG295">
            <v>1</v>
          </cell>
          <cell r="AH295">
            <v>1</v>
          </cell>
          <cell r="AI295">
            <v>0</v>
          </cell>
          <cell r="AJ295">
            <v>0</v>
          </cell>
          <cell r="AK295">
            <v>0</v>
          </cell>
          <cell r="AL295">
            <v>0.5714285714285714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1</v>
          </cell>
          <cell r="AZ295">
            <v>1</v>
          </cell>
          <cell r="BA295">
            <v>1</v>
          </cell>
          <cell r="BB295">
            <v>0.42857142857142855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1</v>
          </cell>
          <cell r="AC298">
            <v>0</v>
          </cell>
          <cell r="AD298">
            <v>0.14285714285714285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1</v>
          </cell>
          <cell r="AZ298">
            <v>2</v>
          </cell>
          <cell r="BA298">
            <v>2</v>
          </cell>
          <cell r="BB298">
            <v>0.8571428571428571</v>
          </cell>
          <cell r="BC298">
            <v>2</v>
          </cell>
          <cell r="BD298">
            <v>2</v>
          </cell>
          <cell r="BE298">
            <v>2</v>
          </cell>
          <cell r="BF298">
            <v>2</v>
          </cell>
          <cell r="BG298">
            <v>2</v>
          </cell>
          <cell r="BH298">
            <v>2</v>
          </cell>
          <cell r="BI298">
            <v>2</v>
          </cell>
          <cell r="BJ298">
            <v>2</v>
          </cell>
          <cell r="BK298">
            <v>0</v>
          </cell>
          <cell r="BL298">
            <v>0</v>
          </cell>
          <cell r="BM298">
            <v>1</v>
          </cell>
          <cell r="BN298">
            <v>1</v>
          </cell>
          <cell r="BO298">
            <v>1</v>
          </cell>
          <cell r="BP298">
            <v>1</v>
          </cell>
          <cell r="BQ298">
            <v>1</v>
          </cell>
          <cell r="BR298">
            <v>0.7142857142857143</v>
          </cell>
          <cell r="BS298">
            <v>1</v>
          </cell>
          <cell r="BT298">
            <v>1</v>
          </cell>
          <cell r="BU298">
            <v>1</v>
          </cell>
          <cell r="BV298">
            <v>1</v>
          </cell>
          <cell r="BW298">
            <v>1</v>
          </cell>
          <cell r="BX298">
            <v>1</v>
          </cell>
          <cell r="BY298">
            <v>1</v>
          </cell>
          <cell r="BZ298">
            <v>1</v>
          </cell>
          <cell r="CA298">
            <v>1</v>
          </cell>
          <cell r="CB298">
            <v>1</v>
          </cell>
          <cell r="CC298">
            <v>1</v>
          </cell>
          <cell r="CD298">
            <v>1</v>
          </cell>
          <cell r="CE298">
            <v>1</v>
          </cell>
          <cell r="CF298">
            <v>1</v>
          </cell>
          <cell r="CG298">
            <v>1</v>
          </cell>
          <cell r="CH298">
            <v>1</v>
          </cell>
          <cell r="CI298">
            <v>1</v>
          </cell>
          <cell r="CJ298">
            <v>1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0.2857142857142857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O299">
            <v>0</v>
          </cell>
          <cell r="P299">
            <v>2</v>
          </cell>
          <cell r="Q299">
            <v>2</v>
          </cell>
          <cell r="R299">
            <v>2</v>
          </cell>
          <cell r="S299">
            <v>2</v>
          </cell>
          <cell r="T299">
            <v>0</v>
          </cell>
          <cell r="U299">
            <v>0</v>
          </cell>
          <cell r="V299">
            <v>1.1428571428571428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1</v>
          </cell>
          <cell r="AH299">
            <v>1</v>
          </cell>
          <cell r="AI299">
            <v>1</v>
          </cell>
          <cell r="AJ299">
            <v>1</v>
          </cell>
          <cell r="AK299">
            <v>1</v>
          </cell>
          <cell r="AL299">
            <v>0.7142857142857143</v>
          </cell>
          <cell r="AM299">
            <v>1</v>
          </cell>
          <cell r="AN299">
            <v>1</v>
          </cell>
          <cell r="AO299">
            <v>1</v>
          </cell>
          <cell r="AP299">
            <v>1</v>
          </cell>
          <cell r="AQ299">
            <v>1</v>
          </cell>
          <cell r="AR299">
            <v>1</v>
          </cell>
          <cell r="AS299">
            <v>1</v>
          </cell>
          <cell r="AT299">
            <v>1</v>
          </cell>
          <cell r="AU299">
            <v>1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1</v>
          </cell>
          <cell r="BA299">
            <v>1</v>
          </cell>
          <cell r="BB299">
            <v>0.7142857142857143</v>
          </cell>
          <cell r="BC299">
            <v>1</v>
          </cell>
          <cell r="BD299">
            <v>1</v>
          </cell>
          <cell r="BE299">
            <v>2</v>
          </cell>
          <cell r="BF299">
            <v>2</v>
          </cell>
          <cell r="BG299">
            <v>1</v>
          </cell>
          <cell r="BH299">
            <v>1</v>
          </cell>
          <cell r="BI299">
            <v>2</v>
          </cell>
          <cell r="BJ299">
            <v>1.4285714285714286</v>
          </cell>
          <cell r="BK299">
            <v>2</v>
          </cell>
          <cell r="BL299">
            <v>2</v>
          </cell>
          <cell r="BM299">
            <v>2</v>
          </cell>
          <cell r="BN299">
            <v>2</v>
          </cell>
          <cell r="BO299">
            <v>2</v>
          </cell>
          <cell r="BP299">
            <v>2</v>
          </cell>
          <cell r="BQ299">
            <v>2</v>
          </cell>
          <cell r="BR299">
            <v>2</v>
          </cell>
          <cell r="BS299">
            <v>2</v>
          </cell>
          <cell r="BT299">
            <v>1</v>
          </cell>
          <cell r="BU299">
            <v>1</v>
          </cell>
          <cell r="BV299">
            <v>1</v>
          </cell>
          <cell r="BW299">
            <v>1</v>
          </cell>
          <cell r="BX299">
            <v>1</v>
          </cell>
          <cell r="BY299">
            <v>1</v>
          </cell>
          <cell r="BZ299">
            <v>1.1428571428571428</v>
          </cell>
          <cell r="CA299">
            <v>1</v>
          </cell>
          <cell r="CB299">
            <v>1</v>
          </cell>
          <cell r="CC299">
            <v>1</v>
          </cell>
          <cell r="CD299">
            <v>1</v>
          </cell>
          <cell r="CE299">
            <v>1</v>
          </cell>
          <cell r="CF299">
            <v>1</v>
          </cell>
          <cell r="CG299">
            <v>1</v>
          </cell>
          <cell r="CH299">
            <v>1</v>
          </cell>
          <cell r="CI299">
            <v>1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0.14285714285714285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O300">
            <v>0</v>
          </cell>
          <cell r="P300">
            <v>2</v>
          </cell>
          <cell r="Q300">
            <v>3</v>
          </cell>
          <cell r="R300">
            <v>3</v>
          </cell>
          <cell r="S300">
            <v>2</v>
          </cell>
          <cell r="T300">
            <v>2</v>
          </cell>
          <cell r="U300">
            <v>2</v>
          </cell>
          <cell r="V300">
            <v>2</v>
          </cell>
          <cell r="W300">
            <v>2</v>
          </cell>
          <cell r="X300">
            <v>2</v>
          </cell>
          <cell r="Y300">
            <v>2</v>
          </cell>
          <cell r="Z300">
            <v>2</v>
          </cell>
          <cell r="AA300">
            <v>2</v>
          </cell>
          <cell r="AB300">
            <v>2</v>
          </cell>
          <cell r="AC300">
            <v>3</v>
          </cell>
          <cell r="AD300">
            <v>2.1428571428571428</v>
          </cell>
          <cell r="AE300">
            <v>3</v>
          </cell>
          <cell r="AF300">
            <v>3</v>
          </cell>
          <cell r="AG300">
            <v>3</v>
          </cell>
          <cell r="AH300">
            <v>3</v>
          </cell>
          <cell r="AI300">
            <v>3</v>
          </cell>
          <cell r="AJ300">
            <v>0</v>
          </cell>
          <cell r="AK300">
            <v>0</v>
          </cell>
          <cell r="AL300">
            <v>2.1428571428571428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2</v>
          </cell>
          <cell r="AZ300">
            <v>2</v>
          </cell>
          <cell r="BA300">
            <v>2</v>
          </cell>
          <cell r="BB300">
            <v>0.8571428571428571</v>
          </cell>
          <cell r="BC300">
            <v>2</v>
          </cell>
          <cell r="BD300">
            <v>2</v>
          </cell>
          <cell r="BE300">
            <v>1</v>
          </cell>
          <cell r="BF300">
            <v>2</v>
          </cell>
          <cell r="BG300">
            <v>2</v>
          </cell>
          <cell r="BH300">
            <v>2</v>
          </cell>
          <cell r="BI300">
            <v>2</v>
          </cell>
          <cell r="BJ300">
            <v>1.8571428571428572</v>
          </cell>
          <cell r="BK300">
            <v>1</v>
          </cell>
          <cell r="BL300">
            <v>1</v>
          </cell>
          <cell r="BM300">
            <v>1</v>
          </cell>
          <cell r="BN300">
            <v>1</v>
          </cell>
          <cell r="BO300">
            <v>1</v>
          </cell>
          <cell r="BP300">
            <v>1</v>
          </cell>
          <cell r="BQ300">
            <v>1</v>
          </cell>
          <cell r="BR300">
            <v>1</v>
          </cell>
          <cell r="BS300">
            <v>1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0.14285714285714285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O302">
            <v>0</v>
          </cell>
          <cell r="P302">
            <v>2</v>
          </cell>
          <cell r="Q302">
            <v>2</v>
          </cell>
          <cell r="R302">
            <v>2</v>
          </cell>
          <cell r="S302">
            <v>2</v>
          </cell>
          <cell r="T302">
            <v>2</v>
          </cell>
          <cell r="U302">
            <v>2</v>
          </cell>
          <cell r="V302">
            <v>1.7142857142857142</v>
          </cell>
          <cell r="W302">
            <v>2</v>
          </cell>
          <cell r="X302">
            <v>2</v>
          </cell>
          <cell r="Y302">
            <v>2</v>
          </cell>
          <cell r="Z302">
            <v>1</v>
          </cell>
          <cell r="AA302">
            <v>2</v>
          </cell>
          <cell r="AB302">
            <v>2</v>
          </cell>
          <cell r="AC302">
            <v>2</v>
          </cell>
          <cell r="AD302">
            <v>1.8571428571428572</v>
          </cell>
          <cell r="AE302">
            <v>2</v>
          </cell>
          <cell r="AF302">
            <v>2</v>
          </cell>
          <cell r="AG302">
            <v>2</v>
          </cell>
          <cell r="AH302">
            <v>2</v>
          </cell>
          <cell r="AI302">
            <v>2</v>
          </cell>
          <cell r="AJ302">
            <v>0</v>
          </cell>
          <cell r="AK302">
            <v>0</v>
          </cell>
          <cell r="AL302">
            <v>1.4285714285714286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O303">
            <v>0</v>
          </cell>
          <cell r="P303">
            <v>1</v>
          </cell>
          <cell r="Q303">
            <v>1</v>
          </cell>
          <cell r="R303">
            <v>1</v>
          </cell>
          <cell r="S303">
            <v>1</v>
          </cell>
          <cell r="T303">
            <v>1</v>
          </cell>
          <cell r="U303">
            <v>1</v>
          </cell>
          <cell r="V303">
            <v>0.8571428571428571</v>
          </cell>
          <cell r="W303">
            <v>1</v>
          </cell>
          <cell r="X303">
            <v>1</v>
          </cell>
          <cell r="Y303">
            <v>1</v>
          </cell>
          <cell r="Z303">
            <v>1</v>
          </cell>
          <cell r="AA303">
            <v>1</v>
          </cell>
          <cell r="AB303">
            <v>1</v>
          </cell>
          <cell r="AC303">
            <v>1</v>
          </cell>
          <cell r="AD303">
            <v>1</v>
          </cell>
          <cell r="AE303">
            <v>1</v>
          </cell>
          <cell r="AF303">
            <v>1</v>
          </cell>
          <cell r="AG303">
            <v>1</v>
          </cell>
          <cell r="AH303">
            <v>1</v>
          </cell>
          <cell r="AI303">
            <v>1</v>
          </cell>
          <cell r="AJ303">
            <v>1</v>
          </cell>
          <cell r="AK303">
            <v>1</v>
          </cell>
          <cell r="AL303">
            <v>1</v>
          </cell>
          <cell r="AM303">
            <v>1</v>
          </cell>
          <cell r="AN303">
            <v>1</v>
          </cell>
          <cell r="AO303">
            <v>1</v>
          </cell>
          <cell r="AP303">
            <v>1</v>
          </cell>
          <cell r="AQ303">
            <v>1</v>
          </cell>
          <cell r="AR303">
            <v>1</v>
          </cell>
          <cell r="AS303">
            <v>1</v>
          </cell>
          <cell r="AT303">
            <v>1</v>
          </cell>
          <cell r="AU303">
            <v>1</v>
          </cell>
          <cell r="AV303">
            <v>1</v>
          </cell>
          <cell r="AW303">
            <v>1</v>
          </cell>
          <cell r="AX303">
            <v>1</v>
          </cell>
          <cell r="AY303">
            <v>1</v>
          </cell>
          <cell r="AZ303">
            <v>1</v>
          </cell>
          <cell r="BA303">
            <v>1</v>
          </cell>
          <cell r="BB303">
            <v>1</v>
          </cell>
          <cell r="BC303">
            <v>1</v>
          </cell>
          <cell r="BD303">
            <v>1</v>
          </cell>
          <cell r="BE303">
            <v>1</v>
          </cell>
          <cell r="BF303">
            <v>1</v>
          </cell>
          <cell r="BG303">
            <v>1</v>
          </cell>
          <cell r="BH303">
            <v>1</v>
          </cell>
          <cell r="BI303">
            <v>1</v>
          </cell>
          <cell r="BJ303">
            <v>1</v>
          </cell>
          <cell r="BK303">
            <v>1</v>
          </cell>
          <cell r="BL303">
            <v>1</v>
          </cell>
          <cell r="BM303">
            <v>1</v>
          </cell>
          <cell r="BN303">
            <v>1</v>
          </cell>
          <cell r="BO303">
            <v>1</v>
          </cell>
          <cell r="BP303">
            <v>1</v>
          </cell>
          <cell r="BQ303">
            <v>1</v>
          </cell>
          <cell r="BR303">
            <v>1</v>
          </cell>
          <cell r="BS303">
            <v>1</v>
          </cell>
          <cell r="BT303">
            <v>1</v>
          </cell>
          <cell r="BU303">
            <v>1</v>
          </cell>
          <cell r="BV303">
            <v>1</v>
          </cell>
          <cell r="BW303">
            <v>1</v>
          </cell>
          <cell r="BX303">
            <v>1</v>
          </cell>
          <cell r="BY303">
            <v>1</v>
          </cell>
          <cell r="BZ303">
            <v>1</v>
          </cell>
          <cell r="CA303">
            <v>1</v>
          </cell>
          <cell r="CB303">
            <v>1</v>
          </cell>
          <cell r="CC303">
            <v>1</v>
          </cell>
          <cell r="CD303">
            <v>1</v>
          </cell>
          <cell r="CE303">
            <v>1</v>
          </cell>
          <cell r="CF303">
            <v>1</v>
          </cell>
          <cell r="CG303">
            <v>1</v>
          </cell>
          <cell r="CH303">
            <v>1</v>
          </cell>
          <cell r="CI303">
            <v>1</v>
          </cell>
          <cell r="CJ303">
            <v>1</v>
          </cell>
          <cell r="CK303">
            <v>1</v>
          </cell>
          <cell r="CL303">
            <v>1</v>
          </cell>
          <cell r="CM303">
            <v>1</v>
          </cell>
          <cell r="CN303">
            <v>1</v>
          </cell>
          <cell r="CO303">
            <v>1</v>
          </cell>
          <cell r="CP303">
            <v>1</v>
          </cell>
          <cell r="CQ303">
            <v>1</v>
          </cell>
          <cell r="CR303">
            <v>1</v>
          </cell>
          <cell r="CS303">
            <v>1</v>
          </cell>
          <cell r="CT303">
            <v>1</v>
          </cell>
          <cell r="CU303">
            <v>1</v>
          </cell>
          <cell r="CV303">
            <v>1</v>
          </cell>
          <cell r="CW303">
            <v>1</v>
          </cell>
          <cell r="CX303">
            <v>1</v>
          </cell>
          <cell r="CY303">
            <v>1</v>
          </cell>
          <cell r="CZ303">
            <v>1</v>
          </cell>
          <cell r="DA303">
            <v>1</v>
          </cell>
          <cell r="DB303">
            <v>1</v>
          </cell>
          <cell r="DC303">
            <v>1</v>
          </cell>
          <cell r="DD303">
            <v>1</v>
          </cell>
          <cell r="DE303">
            <v>1</v>
          </cell>
          <cell r="DF303">
            <v>1</v>
          </cell>
          <cell r="DG303">
            <v>1</v>
          </cell>
          <cell r="DH303">
            <v>1</v>
          </cell>
          <cell r="DI303">
            <v>1</v>
          </cell>
          <cell r="DJ303">
            <v>1</v>
          </cell>
          <cell r="DK303">
            <v>1</v>
          </cell>
          <cell r="DL303">
            <v>1</v>
          </cell>
          <cell r="DM303">
            <v>1</v>
          </cell>
          <cell r="DN303">
            <v>1</v>
          </cell>
          <cell r="DO303">
            <v>1</v>
          </cell>
          <cell r="DP303">
            <v>1</v>
          </cell>
          <cell r="DQ303">
            <v>1</v>
          </cell>
          <cell r="DR303">
            <v>1</v>
          </cell>
          <cell r="DS303">
            <v>1</v>
          </cell>
          <cell r="DT303">
            <v>1</v>
          </cell>
          <cell r="DU303">
            <v>1</v>
          </cell>
          <cell r="DV303">
            <v>1</v>
          </cell>
          <cell r="DW303">
            <v>1</v>
          </cell>
          <cell r="DX303">
            <v>1</v>
          </cell>
          <cell r="DY303">
            <v>1</v>
          </cell>
          <cell r="DZ303">
            <v>1</v>
          </cell>
          <cell r="EA303">
            <v>1</v>
          </cell>
          <cell r="EB303">
            <v>1</v>
          </cell>
          <cell r="EC303">
            <v>1</v>
          </cell>
          <cell r="ED303">
            <v>1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O304">
            <v>0</v>
          </cell>
          <cell r="P304">
            <v>1</v>
          </cell>
          <cell r="Q304">
            <v>1</v>
          </cell>
          <cell r="R304">
            <v>1</v>
          </cell>
          <cell r="S304">
            <v>1</v>
          </cell>
          <cell r="T304">
            <v>1</v>
          </cell>
          <cell r="U304">
            <v>1</v>
          </cell>
          <cell r="V304">
            <v>0.8571428571428571</v>
          </cell>
          <cell r="W304">
            <v>1</v>
          </cell>
          <cell r="X304">
            <v>1</v>
          </cell>
          <cell r="Y304">
            <v>1</v>
          </cell>
          <cell r="Z304">
            <v>1</v>
          </cell>
          <cell r="AA304">
            <v>1</v>
          </cell>
          <cell r="AB304">
            <v>1</v>
          </cell>
          <cell r="AC304">
            <v>1</v>
          </cell>
          <cell r="AD304">
            <v>1</v>
          </cell>
          <cell r="AE304">
            <v>1</v>
          </cell>
          <cell r="AF304">
            <v>1</v>
          </cell>
          <cell r="AG304">
            <v>1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0.42857142857142855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O305">
            <v>0</v>
          </cell>
          <cell r="P305">
            <v>1</v>
          </cell>
          <cell r="Q305">
            <v>1</v>
          </cell>
          <cell r="R305">
            <v>1</v>
          </cell>
          <cell r="S305">
            <v>1</v>
          </cell>
          <cell r="T305">
            <v>1</v>
          </cell>
          <cell r="U305">
            <v>1</v>
          </cell>
          <cell r="V305">
            <v>0.8571428571428571</v>
          </cell>
          <cell r="W305">
            <v>1</v>
          </cell>
          <cell r="X305">
            <v>1</v>
          </cell>
          <cell r="Y305">
            <v>1</v>
          </cell>
          <cell r="Z305">
            <v>1</v>
          </cell>
          <cell r="AA305">
            <v>1</v>
          </cell>
          <cell r="AB305">
            <v>1</v>
          </cell>
          <cell r="AC305">
            <v>0</v>
          </cell>
          <cell r="AD305">
            <v>0.8571428571428571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1</v>
          </cell>
          <cell r="FG305">
            <v>1</v>
          </cell>
          <cell r="FH305">
            <v>1</v>
          </cell>
          <cell r="FI305">
            <v>1</v>
          </cell>
          <cell r="FJ305">
            <v>0.5714285714285714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O306">
            <v>0</v>
          </cell>
          <cell r="P306">
            <v>4</v>
          </cell>
          <cell r="Q306">
            <v>4</v>
          </cell>
          <cell r="R306">
            <v>4</v>
          </cell>
          <cell r="S306">
            <v>4</v>
          </cell>
          <cell r="T306">
            <v>4</v>
          </cell>
          <cell r="U306">
            <v>4</v>
          </cell>
          <cell r="V306">
            <v>3.4285714285714284</v>
          </cell>
          <cell r="W306">
            <v>4</v>
          </cell>
          <cell r="X306">
            <v>4</v>
          </cell>
          <cell r="Y306">
            <v>4</v>
          </cell>
          <cell r="Z306">
            <v>4</v>
          </cell>
          <cell r="AA306">
            <v>4</v>
          </cell>
          <cell r="AB306">
            <v>4</v>
          </cell>
          <cell r="AC306">
            <v>4</v>
          </cell>
          <cell r="AD306">
            <v>4</v>
          </cell>
          <cell r="AE306">
            <v>2</v>
          </cell>
          <cell r="AF306">
            <v>1</v>
          </cell>
          <cell r="AG306">
            <v>2</v>
          </cell>
          <cell r="AH306">
            <v>0</v>
          </cell>
          <cell r="AI306">
            <v>2</v>
          </cell>
          <cell r="AJ306">
            <v>0</v>
          </cell>
          <cell r="AK306">
            <v>0</v>
          </cell>
          <cell r="AL306">
            <v>1</v>
          </cell>
          <cell r="AM306">
            <v>2</v>
          </cell>
          <cell r="AN306">
            <v>2</v>
          </cell>
          <cell r="AO306">
            <v>1</v>
          </cell>
          <cell r="AP306">
            <v>2</v>
          </cell>
          <cell r="AQ306">
            <v>2</v>
          </cell>
          <cell r="AR306">
            <v>2</v>
          </cell>
          <cell r="AS306">
            <v>2</v>
          </cell>
          <cell r="AT306">
            <v>1.8571428571428572</v>
          </cell>
          <cell r="AU306">
            <v>2</v>
          </cell>
          <cell r="AV306">
            <v>0</v>
          </cell>
          <cell r="AW306">
            <v>1</v>
          </cell>
          <cell r="AX306">
            <v>1</v>
          </cell>
          <cell r="AY306">
            <v>1</v>
          </cell>
          <cell r="AZ306">
            <v>0</v>
          </cell>
          <cell r="BA306">
            <v>0</v>
          </cell>
          <cell r="BB306">
            <v>0.7142857142857143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3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0.42857142857142855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3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0.42857142857142855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3</v>
          </cell>
          <cell r="DQ306">
            <v>3</v>
          </cell>
          <cell r="DR306">
            <v>3</v>
          </cell>
          <cell r="DS306">
            <v>3</v>
          </cell>
          <cell r="DT306">
            <v>3</v>
          </cell>
          <cell r="DU306">
            <v>3</v>
          </cell>
          <cell r="DV306">
            <v>2.5714285714285716</v>
          </cell>
          <cell r="DW306">
            <v>3</v>
          </cell>
          <cell r="DX306">
            <v>3</v>
          </cell>
          <cell r="DY306">
            <v>3</v>
          </cell>
          <cell r="DZ306">
            <v>3</v>
          </cell>
          <cell r="EA306">
            <v>3</v>
          </cell>
          <cell r="EB306">
            <v>3</v>
          </cell>
          <cell r="EC306">
            <v>3</v>
          </cell>
          <cell r="ED306">
            <v>3</v>
          </cell>
          <cell r="EE306">
            <v>3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0.42857142857142855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4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0.5714285714285714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4</v>
          </cell>
          <cell r="FI306">
            <v>0</v>
          </cell>
          <cell r="FJ306">
            <v>0.5714285714285714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O308">
            <v>0</v>
          </cell>
          <cell r="P308">
            <v>1</v>
          </cell>
          <cell r="Q308">
            <v>1</v>
          </cell>
          <cell r="R308">
            <v>1</v>
          </cell>
          <cell r="S308">
            <v>1</v>
          </cell>
          <cell r="T308">
            <v>1</v>
          </cell>
          <cell r="U308">
            <v>1</v>
          </cell>
          <cell r="V308">
            <v>0.8571428571428571</v>
          </cell>
          <cell r="W308">
            <v>1</v>
          </cell>
          <cell r="X308">
            <v>1</v>
          </cell>
          <cell r="Y308">
            <v>1</v>
          </cell>
          <cell r="Z308">
            <v>1</v>
          </cell>
          <cell r="AA308">
            <v>1</v>
          </cell>
          <cell r="AB308">
            <v>1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J308">
            <v>0</v>
          </cell>
          <cell r="AK308">
            <v>0</v>
          </cell>
          <cell r="AL308">
            <v>0.7142857142857143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1</v>
          </cell>
          <cell r="AZ309">
            <v>1</v>
          </cell>
          <cell r="BA309">
            <v>1</v>
          </cell>
          <cell r="BB309">
            <v>0.42857142857142855</v>
          </cell>
          <cell r="BC309">
            <v>1</v>
          </cell>
          <cell r="BD309">
            <v>1</v>
          </cell>
          <cell r="BE309">
            <v>1</v>
          </cell>
          <cell r="BF309">
            <v>1</v>
          </cell>
          <cell r="BG309">
            <v>1</v>
          </cell>
          <cell r="BH309">
            <v>1</v>
          </cell>
          <cell r="BI309">
            <v>1</v>
          </cell>
          <cell r="BJ309">
            <v>1</v>
          </cell>
          <cell r="BK309">
            <v>1</v>
          </cell>
          <cell r="BL309">
            <v>1</v>
          </cell>
          <cell r="BM309">
            <v>1</v>
          </cell>
          <cell r="BN309">
            <v>1</v>
          </cell>
          <cell r="BO309">
            <v>1</v>
          </cell>
          <cell r="BP309">
            <v>0</v>
          </cell>
          <cell r="BQ309">
            <v>0</v>
          </cell>
          <cell r="BR309">
            <v>0.7142857142857143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2</v>
          </cell>
          <cell r="CF309">
            <v>2</v>
          </cell>
          <cell r="CG309">
            <v>2</v>
          </cell>
          <cell r="CH309">
            <v>0.8571428571428571</v>
          </cell>
          <cell r="CI309">
            <v>2</v>
          </cell>
          <cell r="CJ309">
            <v>1</v>
          </cell>
          <cell r="CK309">
            <v>1</v>
          </cell>
          <cell r="CL309">
            <v>1</v>
          </cell>
          <cell r="CM309">
            <v>1</v>
          </cell>
          <cell r="CN309">
            <v>1</v>
          </cell>
          <cell r="CO309">
            <v>1</v>
          </cell>
          <cell r="CP309">
            <v>1.1428571428571428</v>
          </cell>
          <cell r="CQ309">
            <v>1</v>
          </cell>
          <cell r="CR309">
            <v>1</v>
          </cell>
          <cell r="CS309">
            <v>1</v>
          </cell>
          <cell r="CT309">
            <v>1</v>
          </cell>
          <cell r="CU309">
            <v>1</v>
          </cell>
          <cell r="CV309">
            <v>1</v>
          </cell>
          <cell r="CW309">
            <v>1</v>
          </cell>
          <cell r="CX309">
            <v>1</v>
          </cell>
          <cell r="CY309">
            <v>1</v>
          </cell>
          <cell r="CZ309">
            <v>1</v>
          </cell>
          <cell r="DA309">
            <v>1</v>
          </cell>
          <cell r="DB309">
            <v>1</v>
          </cell>
          <cell r="DC309">
            <v>1</v>
          </cell>
          <cell r="DD309">
            <v>1</v>
          </cell>
          <cell r="DE309">
            <v>1</v>
          </cell>
          <cell r="DF309">
            <v>1</v>
          </cell>
          <cell r="DG309">
            <v>1</v>
          </cell>
          <cell r="DH309">
            <v>1</v>
          </cell>
          <cell r="DI309">
            <v>1</v>
          </cell>
          <cell r="DJ309">
            <v>1</v>
          </cell>
          <cell r="DK309">
            <v>1</v>
          </cell>
          <cell r="DL309">
            <v>0</v>
          </cell>
          <cell r="DM309">
            <v>0</v>
          </cell>
          <cell r="DN309">
            <v>0.7142857142857143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1</v>
          </cell>
          <cell r="AZ311">
            <v>0</v>
          </cell>
          <cell r="BA311">
            <v>0</v>
          </cell>
          <cell r="BB311">
            <v>0.14285714285714285</v>
          </cell>
          <cell r="BC311">
            <v>1</v>
          </cell>
          <cell r="BD311">
            <v>1</v>
          </cell>
          <cell r="BE311">
            <v>0</v>
          </cell>
          <cell r="BF311">
            <v>0</v>
          </cell>
          <cell r="BG311">
            <v>1</v>
          </cell>
          <cell r="BH311">
            <v>1</v>
          </cell>
          <cell r="BI311">
            <v>0</v>
          </cell>
          <cell r="BJ311">
            <v>0.5714285714285714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1</v>
          </cell>
          <cell r="BP311">
            <v>0</v>
          </cell>
          <cell r="BQ311">
            <v>0</v>
          </cell>
          <cell r="BR311">
            <v>0.14285714285714285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1</v>
          </cell>
          <cell r="BA312">
            <v>1</v>
          </cell>
          <cell r="BB312">
            <v>0.42857142857142855</v>
          </cell>
          <cell r="BC312">
            <v>1</v>
          </cell>
          <cell r="BD312">
            <v>1</v>
          </cell>
          <cell r="BE312">
            <v>1</v>
          </cell>
          <cell r="BF312">
            <v>1</v>
          </cell>
          <cell r="BG312">
            <v>1</v>
          </cell>
          <cell r="BH312">
            <v>1</v>
          </cell>
          <cell r="BI312">
            <v>1</v>
          </cell>
          <cell r="BJ312">
            <v>1</v>
          </cell>
          <cell r="BK312">
            <v>1</v>
          </cell>
          <cell r="BL312">
            <v>1</v>
          </cell>
          <cell r="BM312">
            <v>1</v>
          </cell>
          <cell r="BN312">
            <v>1</v>
          </cell>
          <cell r="BO312">
            <v>0</v>
          </cell>
          <cell r="BP312">
            <v>1</v>
          </cell>
          <cell r="BQ312">
            <v>1</v>
          </cell>
          <cell r="BR312">
            <v>0.8571428571428571</v>
          </cell>
          <cell r="BS312">
            <v>1</v>
          </cell>
          <cell r="BT312">
            <v>1</v>
          </cell>
          <cell r="BU312">
            <v>1</v>
          </cell>
          <cell r="BV312">
            <v>1</v>
          </cell>
          <cell r="BW312">
            <v>1</v>
          </cell>
          <cell r="BX312">
            <v>1</v>
          </cell>
          <cell r="BY312">
            <v>1</v>
          </cell>
          <cell r="BZ312">
            <v>1</v>
          </cell>
          <cell r="CA312">
            <v>1</v>
          </cell>
          <cell r="CB312">
            <v>1</v>
          </cell>
          <cell r="CC312">
            <v>1</v>
          </cell>
          <cell r="CD312">
            <v>1</v>
          </cell>
          <cell r="CE312">
            <v>1</v>
          </cell>
          <cell r="CF312">
            <v>1</v>
          </cell>
          <cell r="CG312">
            <v>1</v>
          </cell>
          <cell r="CH312">
            <v>1</v>
          </cell>
          <cell r="CI312">
            <v>1</v>
          </cell>
          <cell r="CJ312">
            <v>1</v>
          </cell>
          <cell r="CK312">
            <v>1</v>
          </cell>
          <cell r="CL312">
            <v>1</v>
          </cell>
          <cell r="CM312">
            <v>1</v>
          </cell>
          <cell r="CN312">
            <v>1</v>
          </cell>
          <cell r="CO312">
            <v>1</v>
          </cell>
          <cell r="CP312">
            <v>1</v>
          </cell>
          <cell r="CQ312">
            <v>1</v>
          </cell>
          <cell r="CR312">
            <v>1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0.2857142857142857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1</v>
          </cell>
          <cell r="BA315">
            <v>1</v>
          </cell>
          <cell r="BB315">
            <v>0.42857142857142855</v>
          </cell>
          <cell r="BC315">
            <v>1</v>
          </cell>
          <cell r="BD315">
            <v>1</v>
          </cell>
          <cell r="BE315">
            <v>1</v>
          </cell>
          <cell r="BF315">
            <v>1</v>
          </cell>
          <cell r="BG315">
            <v>1</v>
          </cell>
          <cell r="BH315">
            <v>1</v>
          </cell>
          <cell r="BI315">
            <v>1</v>
          </cell>
          <cell r="BJ315">
            <v>1</v>
          </cell>
          <cell r="BK315">
            <v>1</v>
          </cell>
          <cell r="BL315">
            <v>1</v>
          </cell>
          <cell r="BM315">
            <v>1</v>
          </cell>
          <cell r="BN315">
            <v>1</v>
          </cell>
          <cell r="BO315">
            <v>1</v>
          </cell>
          <cell r="BP315">
            <v>1</v>
          </cell>
          <cell r="BQ315">
            <v>1</v>
          </cell>
          <cell r="BR315">
            <v>1</v>
          </cell>
          <cell r="BS315">
            <v>1</v>
          </cell>
          <cell r="BT315">
            <v>1</v>
          </cell>
          <cell r="BU315">
            <v>1</v>
          </cell>
          <cell r="BV315">
            <v>0</v>
          </cell>
          <cell r="BW315">
            <v>0</v>
          </cell>
          <cell r="BX315">
            <v>1</v>
          </cell>
          <cell r="BY315">
            <v>1</v>
          </cell>
          <cell r="BZ315">
            <v>0.7142857142857143</v>
          </cell>
          <cell r="CA315">
            <v>1</v>
          </cell>
          <cell r="CB315">
            <v>1</v>
          </cell>
          <cell r="CC315">
            <v>1</v>
          </cell>
          <cell r="CD315">
            <v>1</v>
          </cell>
          <cell r="CE315">
            <v>1</v>
          </cell>
          <cell r="CF315">
            <v>1</v>
          </cell>
          <cell r="CG315">
            <v>1</v>
          </cell>
          <cell r="CH315">
            <v>1</v>
          </cell>
          <cell r="CI315">
            <v>1</v>
          </cell>
          <cell r="CJ315">
            <v>1</v>
          </cell>
          <cell r="CK315">
            <v>1</v>
          </cell>
          <cell r="CL315">
            <v>1</v>
          </cell>
          <cell r="CM315">
            <v>1</v>
          </cell>
          <cell r="CN315">
            <v>1</v>
          </cell>
          <cell r="CO315">
            <v>1</v>
          </cell>
          <cell r="CP315">
            <v>1</v>
          </cell>
          <cell r="CQ315">
            <v>1</v>
          </cell>
          <cell r="CR315">
            <v>1</v>
          </cell>
          <cell r="CS315">
            <v>1</v>
          </cell>
          <cell r="CT315">
            <v>1</v>
          </cell>
          <cell r="CU315">
            <v>1</v>
          </cell>
          <cell r="CV315">
            <v>1</v>
          </cell>
          <cell r="CW315">
            <v>1</v>
          </cell>
          <cell r="CX315">
            <v>1</v>
          </cell>
          <cell r="CY315">
            <v>1</v>
          </cell>
          <cell r="CZ315">
            <v>1</v>
          </cell>
          <cell r="DA315">
            <v>1</v>
          </cell>
          <cell r="DB315">
            <v>1</v>
          </cell>
          <cell r="DC315">
            <v>1</v>
          </cell>
          <cell r="DD315">
            <v>1</v>
          </cell>
          <cell r="DE315">
            <v>1</v>
          </cell>
          <cell r="DF315">
            <v>1</v>
          </cell>
          <cell r="DG315">
            <v>1</v>
          </cell>
          <cell r="DH315">
            <v>1</v>
          </cell>
          <cell r="DI315">
            <v>1</v>
          </cell>
          <cell r="DJ315">
            <v>1</v>
          </cell>
          <cell r="DK315">
            <v>1</v>
          </cell>
          <cell r="DL315">
            <v>1</v>
          </cell>
          <cell r="DM315">
            <v>1</v>
          </cell>
          <cell r="DN315">
            <v>1</v>
          </cell>
          <cell r="DO315">
            <v>1</v>
          </cell>
          <cell r="DP315">
            <v>1</v>
          </cell>
          <cell r="DQ315">
            <v>1</v>
          </cell>
          <cell r="DR315">
            <v>1</v>
          </cell>
          <cell r="DS315">
            <v>1</v>
          </cell>
          <cell r="DT315">
            <v>1</v>
          </cell>
          <cell r="DU315">
            <v>1</v>
          </cell>
          <cell r="DV315">
            <v>1</v>
          </cell>
          <cell r="DW315">
            <v>1</v>
          </cell>
          <cell r="DX315">
            <v>1</v>
          </cell>
          <cell r="DY315">
            <v>1</v>
          </cell>
          <cell r="DZ315">
            <v>1</v>
          </cell>
          <cell r="EA315">
            <v>1</v>
          </cell>
          <cell r="EB315">
            <v>1</v>
          </cell>
          <cell r="EC315">
            <v>1</v>
          </cell>
          <cell r="ED315">
            <v>1</v>
          </cell>
          <cell r="EE315">
            <v>1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0.14285714285714285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1</v>
          </cell>
          <cell r="BA316">
            <v>1</v>
          </cell>
          <cell r="BB316">
            <v>0.42857142857142855</v>
          </cell>
          <cell r="BC316">
            <v>1</v>
          </cell>
          <cell r="BD316">
            <v>1</v>
          </cell>
          <cell r="BE316">
            <v>1</v>
          </cell>
          <cell r="BF316">
            <v>1</v>
          </cell>
          <cell r="BG316">
            <v>1</v>
          </cell>
          <cell r="BH316">
            <v>1</v>
          </cell>
          <cell r="BI316">
            <v>1</v>
          </cell>
          <cell r="BJ316">
            <v>1</v>
          </cell>
          <cell r="BK316">
            <v>1</v>
          </cell>
          <cell r="BL316">
            <v>1</v>
          </cell>
          <cell r="BM316">
            <v>1</v>
          </cell>
          <cell r="BN316">
            <v>1</v>
          </cell>
          <cell r="BO316">
            <v>1</v>
          </cell>
          <cell r="BP316">
            <v>1</v>
          </cell>
          <cell r="BQ316">
            <v>1</v>
          </cell>
          <cell r="BR316">
            <v>1</v>
          </cell>
          <cell r="BS316">
            <v>1</v>
          </cell>
          <cell r="BT316">
            <v>1</v>
          </cell>
          <cell r="BU316">
            <v>1</v>
          </cell>
          <cell r="BV316">
            <v>1</v>
          </cell>
          <cell r="BW316">
            <v>1</v>
          </cell>
          <cell r="BX316">
            <v>1</v>
          </cell>
          <cell r="BY316">
            <v>1</v>
          </cell>
          <cell r="BZ316">
            <v>1</v>
          </cell>
          <cell r="CA316">
            <v>1</v>
          </cell>
          <cell r="CB316">
            <v>1</v>
          </cell>
          <cell r="CC316">
            <v>1</v>
          </cell>
          <cell r="CD316">
            <v>1</v>
          </cell>
          <cell r="CE316">
            <v>1</v>
          </cell>
          <cell r="CF316">
            <v>1</v>
          </cell>
          <cell r="CG316">
            <v>1</v>
          </cell>
          <cell r="CH316">
            <v>1</v>
          </cell>
          <cell r="CI316">
            <v>1</v>
          </cell>
          <cell r="CJ316">
            <v>1</v>
          </cell>
          <cell r="CK316">
            <v>1</v>
          </cell>
          <cell r="CL316">
            <v>1</v>
          </cell>
          <cell r="CM316">
            <v>1</v>
          </cell>
          <cell r="CN316">
            <v>1</v>
          </cell>
          <cell r="CO316">
            <v>1</v>
          </cell>
          <cell r="CP316">
            <v>1</v>
          </cell>
          <cell r="CQ316">
            <v>1</v>
          </cell>
          <cell r="CR316">
            <v>1</v>
          </cell>
          <cell r="CS316">
            <v>1</v>
          </cell>
          <cell r="CT316">
            <v>1</v>
          </cell>
          <cell r="CU316">
            <v>1</v>
          </cell>
          <cell r="CV316">
            <v>1</v>
          </cell>
          <cell r="CW316">
            <v>1</v>
          </cell>
          <cell r="CX316">
            <v>1</v>
          </cell>
          <cell r="CY316">
            <v>1</v>
          </cell>
          <cell r="CZ316">
            <v>1</v>
          </cell>
          <cell r="DA316">
            <v>1</v>
          </cell>
          <cell r="DB316">
            <v>1</v>
          </cell>
          <cell r="DC316">
            <v>1</v>
          </cell>
          <cell r="DD316">
            <v>1</v>
          </cell>
          <cell r="DE316">
            <v>1</v>
          </cell>
          <cell r="DF316">
            <v>1</v>
          </cell>
          <cell r="DG316">
            <v>1</v>
          </cell>
          <cell r="DH316">
            <v>1</v>
          </cell>
          <cell r="DI316">
            <v>1</v>
          </cell>
          <cell r="DJ316">
            <v>1</v>
          </cell>
          <cell r="DK316">
            <v>1</v>
          </cell>
          <cell r="DL316">
            <v>1</v>
          </cell>
          <cell r="DM316">
            <v>1</v>
          </cell>
          <cell r="DN316">
            <v>1</v>
          </cell>
          <cell r="DO316">
            <v>1</v>
          </cell>
          <cell r="DP316">
            <v>1</v>
          </cell>
          <cell r="DQ316">
            <v>1</v>
          </cell>
          <cell r="DR316">
            <v>1</v>
          </cell>
          <cell r="DS316">
            <v>1</v>
          </cell>
          <cell r="DT316">
            <v>1</v>
          </cell>
          <cell r="DU316">
            <v>1</v>
          </cell>
          <cell r="DV316">
            <v>1</v>
          </cell>
          <cell r="DW316">
            <v>1</v>
          </cell>
          <cell r="DX316">
            <v>1</v>
          </cell>
          <cell r="DY316">
            <v>1</v>
          </cell>
          <cell r="DZ316">
            <v>1</v>
          </cell>
          <cell r="EA316">
            <v>1</v>
          </cell>
          <cell r="EB316">
            <v>1</v>
          </cell>
          <cell r="EC316">
            <v>1</v>
          </cell>
          <cell r="ED316">
            <v>1</v>
          </cell>
          <cell r="EE316">
            <v>1</v>
          </cell>
          <cell r="EF316">
            <v>1</v>
          </cell>
          <cell r="EG316">
            <v>1</v>
          </cell>
          <cell r="EH316">
            <v>1</v>
          </cell>
          <cell r="EI316">
            <v>1</v>
          </cell>
          <cell r="EJ316">
            <v>1</v>
          </cell>
          <cell r="EK316">
            <v>1</v>
          </cell>
          <cell r="EL316">
            <v>1</v>
          </cell>
          <cell r="EM316">
            <v>1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0.14285714285714285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1</v>
          </cell>
          <cell r="BR317">
            <v>0.14285714285714285</v>
          </cell>
          <cell r="BS317">
            <v>1</v>
          </cell>
          <cell r="BT317">
            <v>1</v>
          </cell>
          <cell r="BU317">
            <v>1</v>
          </cell>
          <cell r="BV317">
            <v>1</v>
          </cell>
          <cell r="BW317">
            <v>1</v>
          </cell>
          <cell r="BX317">
            <v>0</v>
          </cell>
          <cell r="BY317">
            <v>0</v>
          </cell>
          <cell r="BZ317">
            <v>0.7142857142857143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1</v>
          </cell>
          <cell r="AZ318">
            <v>1</v>
          </cell>
          <cell r="BA318">
            <v>1</v>
          </cell>
          <cell r="BB318">
            <v>0.42857142857142855</v>
          </cell>
          <cell r="BC318">
            <v>1</v>
          </cell>
          <cell r="BD318">
            <v>1</v>
          </cell>
          <cell r="BE318">
            <v>1</v>
          </cell>
          <cell r="BF318">
            <v>1</v>
          </cell>
          <cell r="BG318">
            <v>1</v>
          </cell>
          <cell r="BH318">
            <v>1</v>
          </cell>
          <cell r="BI318">
            <v>1</v>
          </cell>
          <cell r="BJ318">
            <v>1</v>
          </cell>
          <cell r="BK318">
            <v>0</v>
          </cell>
          <cell r="BL318">
            <v>1</v>
          </cell>
          <cell r="BM318">
            <v>1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0.2857142857142857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1</v>
          </cell>
          <cell r="BM319">
            <v>1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0.2857142857142857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1</v>
          </cell>
          <cell r="AX322">
            <v>1</v>
          </cell>
          <cell r="AY322">
            <v>1</v>
          </cell>
          <cell r="AZ322">
            <v>1</v>
          </cell>
          <cell r="BA322">
            <v>1</v>
          </cell>
          <cell r="BB322">
            <v>0.7142857142857143</v>
          </cell>
          <cell r="BC322">
            <v>1</v>
          </cell>
          <cell r="BD322">
            <v>1</v>
          </cell>
          <cell r="BE322">
            <v>1</v>
          </cell>
          <cell r="BF322">
            <v>1</v>
          </cell>
          <cell r="BG322">
            <v>1</v>
          </cell>
          <cell r="BH322">
            <v>1</v>
          </cell>
          <cell r="BI322">
            <v>0</v>
          </cell>
          <cell r="BJ322">
            <v>0.8571428571428571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0.14285714285714285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F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O343">
            <v>0</v>
          </cell>
          <cell r="P343">
            <v>14</v>
          </cell>
          <cell r="Q343">
            <v>15</v>
          </cell>
          <cell r="R343">
            <v>15</v>
          </cell>
          <cell r="S343">
            <v>14</v>
          </cell>
          <cell r="T343">
            <v>12</v>
          </cell>
          <cell r="U343">
            <v>13</v>
          </cell>
          <cell r="V343">
            <v>11.857142857142858</v>
          </cell>
          <cell r="W343">
            <v>12</v>
          </cell>
          <cell r="X343">
            <v>12</v>
          </cell>
          <cell r="Y343">
            <v>12</v>
          </cell>
          <cell r="Z343">
            <v>11</v>
          </cell>
          <cell r="AA343">
            <v>13</v>
          </cell>
          <cell r="AB343">
            <v>14</v>
          </cell>
          <cell r="AC343">
            <v>13</v>
          </cell>
          <cell r="AD343">
            <v>12.428571428571429</v>
          </cell>
          <cell r="AE343">
            <v>11</v>
          </cell>
          <cell r="AF343">
            <v>10</v>
          </cell>
          <cell r="AG343">
            <v>12</v>
          </cell>
          <cell r="AH343">
            <v>9</v>
          </cell>
          <cell r="AI343">
            <v>10</v>
          </cell>
          <cell r="AJ343">
            <v>2</v>
          </cell>
          <cell r="AK343">
            <v>2</v>
          </cell>
          <cell r="AL343">
            <v>8</v>
          </cell>
          <cell r="AM343">
            <v>4</v>
          </cell>
          <cell r="AN343">
            <v>4</v>
          </cell>
          <cell r="AO343">
            <v>3</v>
          </cell>
          <cell r="AP343">
            <v>4</v>
          </cell>
          <cell r="AQ343">
            <v>4</v>
          </cell>
          <cell r="AR343">
            <v>4</v>
          </cell>
          <cell r="AS343">
            <v>4</v>
          </cell>
          <cell r="AT343">
            <v>3.8571428571428572</v>
          </cell>
          <cell r="AU343">
            <v>4</v>
          </cell>
          <cell r="AV343">
            <v>1</v>
          </cell>
          <cell r="AW343">
            <v>3</v>
          </cell>
          <cell r="AX343">
            <v>4</v>
          </cell>
          <cell r="AY343">
            <v>15</v>
          </cell>
          <cell r="AZ343">
            <v>13</v>
          </cell>
          <cell r="BA343">
            <v>13</v>
          </cell>
          <cell r="BB343">
            <v>7.5714285714285712</v>
          </cell>
          <cell r="BC343">
            <v>13</v>
          </cell>
          <cell r="BD343">
            <v>13</v>
          </cell>
          <cell r="BE343">
            <v>12</v>
          </cell>
          <cell r="BF343">
            <v>13</v>
          </cell>
          <cell r="BG343">
            <v>13</v>
          </cell>
          <cell r="BH343">
            <v>13</v>
          </cell>
          <cell r="BI343">
            <v>12</v>
          </cell>
          <cell r="BJ343">
            <v>12.714285714285714</v>
          </cell>
          <cell r="BK343">
            <v>8</v>
          </cell>
          <cell r="BL343">
            <v>10</v>
          </cell>
          <cell r="BM343">
            <v>11</v>
          </cell>
          <cell r="BN343">
            <v>9</v>
          </cell>
          <cell r="BO343">
            <v>9</v>
          </cell>
          <cell r="BP343">
            <v>8</v>
          </cell>
          <cell r="BQ343">
            <v>9</v>
          </cell>
          <cell r="BR343">
            <v>9.1428571428571423</v>
          </cell>
          <cell r="BS343">
            <v>9</v>
          </cell>
          <cell r="BT343">
            <v>7</v>
          </cell>
          <cell r="BU343">
            <v>7</v>
          </cell>
          <cell r="BV343">
            <v>6</v>
          </cell>
          <cell r="BW343">
            <v>6</v>
          </cell>
          <cell r="BX343">
            <v>6</v>
          </cell>
          <cell r="BY343">
            <v>6</v>
          </cell>
          <cell r="BZ343">
            <v>6.7142857142857144</v>
          </cell>
          <cell r="CA343">
            <v>6</v>
          </cell>
          <cell r="CB343">
            <v>6</v>
          </cell>
          <cell r="CC343">
            <v>6</v>
          </cell>
          <cell r="CD343">
            <v>6</v>
          </cell>
          <cell r="CE343">
            <v>8</v>
          </cell>
          <cell r="CF343">
            <v>8</v>
          </cell>
          <cell r="CG343">
            <v>8</v>
          </cell>
          <cell r="CH343">
            <v>6.8571428571428568</v>
          </cell>
          <cell r="CI343">
            <v>8</v>
          </cell>
          <cell r="CJ343">
            <v>9</v>
          </cell>
          <cell r="CK343">
            <v>5</v>
          </cell>
          <cell r="CL343">
            <v>5</v>
          </cell>
          <cell r="CM343">
            <v>5</v>
          </cell>
          <cell r="CN343">
            <v>5</v>
          </cell>
          <cell r="CO343">
            <v>5</v>
          </cell>
          <cell r="CP343">
            <v>6</v>
          </cell>
          <cell r="CQ343">
            <v>5</v>
          </cell>
          <cell r="CR343">
            <v>5</v>
          </cell>
          <cell r="CS343">
            <v>4</v>
          </cell>
          <cell r="CT343">
            <v>4</v>
          </cell>
          <cell r="CU343">
            <v>4</v>
          </cell>
          <cell r="CV343">
            <v>4</v>
          </cell>
          <cell r="CW343">
            <v>4</v>
          </cell>
          <cell r="CX343">
            <v>4.2857142857142856</v>
          </cell>
          <cell r="CY343">
            <v>7</v>
          </cell>
          <cell r="CZ343">
            <v>4</v>
          </cell>
          <cell r="DA343">
            <v>4</v>
          </cell>
          <cell r="DB343">
            <v>4</v>
          </cell>
          <cell r="DC343">
            <v>4</v>
          </cell>
          <cell r="DD343">
            <v>4</v>
          </cell>
          <cell r="DE343">
            <v>4</v>
          </cell>
          <cell r="DF343">
            <v>4.4285714285714288</v>
          </cell>
          <cell r="DG343">
            <v>4</v>
          </cell>
          <cell r="DH343">
            <v>4</v>
          </cell>
          <cell r="DI343">
            <v>4</v>
          </cell>
          <cell r="DJ343">
            <v>4</v>
          </cell>
          <cell r="DK343">
            <v>4</v>
          </cell>
          <cell r="DL343">
            <v>3</v>
          </cell>
          <cell r="DM343">
            <v>3</v>
          </cell>
          <cell r="DN343">
            <v>3.7142857142857144</v>
          </cell>
          <cell r="DO343">
            <v>3</v>
          </cell>
          <cell r="DP343">
            <v>6</v>
          </cell>
          <cell r="DQ343">
            <v>6</v>
          </cell>
          <cell r="DR343">
            <v>6</v>
          </cell>
          <cell r="DS343">
            <v>6</v>
          </cell>
          <cell r="DT343">
            <v>6</v>
          </cell>
          <cell r="DU343">
            <v>6</v>
          </cell>
          <cell r="DV343">
            <v>5.5714285714285712</v>
          </cell>
          <cell r="DW343">
            <v>6</v>
          </cell>
          <cell r="DX343">
            <v>6</v>
          </cell>
          <cell r="DY343">
            <v>6</v>
          </cell>
          <cell r="DZ343">
            <v>6</v>
          </cell>
          <cell r="EA343">
            <v>6</v>
          </cell>
          <cell r="EB343">
            <v>6</v>
          </cell>
          <cell r="EC343">
            <v>6</v>
          </cell>
          <cell r="ED343">
            <v>6</v>
          </cell>
          <cell r="EE343">
            <v>5</v>
          </cell>
          <cell r="EF343">
            <v>1</v>
          </cell>
          <cell r="EG343">
            <v>1</v>
          </cell>
          <cell r="EH343">
            <v>1</v>
          </cell>
          <cell r="EI343">
            <v>1</v>
          </cell>
          <cell r="EJ343">
            <v>1</v>
          </cell>
          <cell r="EK343">
            <v>1</v>
          </cell>
          <cell r="EL343">
            <v>1.5714285714285714</v>
          </cell>
          <cell r="EM343">
            <v>1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0.14285714285714285</v>
          </cell>
          <cell r="EU343">
            <v>4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0.5714285714285714</v>
          </cell>
          <cell r="FC343">
            <v>0</v>
          </cell>
          <cell r="FD343">
            <v>0</v>
          </cell>
          <cell r="FE343">
            <v>0</v>
          </cell>
          <cell r="FF343">
            <v>1</v>
          </cell>
          <cell r="FG343">
            <v>1</v>
          </cell>
          <cell r="FH343">
            <v>5</v>
          </cell>
          <cell r="FI343">
            <v>1</v>
          </cell>
          <cell r="FJ343">
            <v>1.1428571428571428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4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1</v>
          </cell>
          <cell r="EW193">
            <v>1</v>
          </cell>
          <cell r="EZ193">
            <v>1</v>
          </cell>
          <cell r="FA193">
            <v>1</v>
          </cell>
          <cell r="FB193">
            <v>0.8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0</v>
          </cell>
          <cell r="FJ193">
            <v>0.8571428571428571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0</v>
          </cell>
          <cell r="FA196">
            <v>0</v>
          </cell>
          <cell r="FB196">
            <v>0.6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2</v>
          </cell>
          <cell r="FH196">
            <v>2</v>
          </cell>
          <cell r="FI196">
            <v>1</v>
          </cell>
          <cell r="FJ196">
            <v>1.2857142857142858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4</v>
          </cell>
          <cell r="EV197">
            <v>4</v>
          </cell>
          <cell r="EW197">
            <v>4</v>
          </cell>
          <cell r="EZ197">
            <v>4</v>
          </cell>
          <cell r="FA197">
            <v>4</v>
          </cell>
          <cell r="FB197">
            <v>4</v>
          </cell>
          <cell r="FC197">
            <v>0</v>
          </cell>
          <cell r="FD197">
            <v>0</v>
          </cell>
          <cell r="FE197">
            <v>0</v>
          </cell>
          <cell r="FF197">
            <v>4</v>
          </cell>
          <cell r="FG197">
            <v>0</v>
          </cell>
          <cell r="FH197">
            <v>0</v>
          </cell>
          <cell r="FI197">
            <v>0</v>
          </cell>
          <cell r="FJ197">
            <v>0.5714285714285714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1</v>
          </cell>
          <cell r="EV198">
            <v>2</v>
          </cell>
          <cell r="EW198">
            <v>2</v>
          </cell>
          <cell r="EZ198">
            <v>2</v>
          </cell>
          <cell r="FA198">
            <v>2</v>
          </cell>
          <cell r="FB198">
            <v>1.8</v>
          </cell>
          <cell r="FC198">
            <v>2</v>
          </cell>
          <cell r="FD198">
            <v>2</v>
          </cell>
          <cell r="FE198">
            <v>0</v>
          </cell>
          <cell r="FF198">
            <v>4</v>
          </cell>
          <cell r="FG198">
            <v>3</v>
          </cell>
          <cell r="FH198">
            <v>4</v>
          </cell>
          <cell r="FI198">
            <v>2</v>
          </cell>
          <cell r="FJ198">
            <v>2.4285714285714284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1</v>
          </cell>
          <cell r="EV200">
            <v>1</v>
          </cell>
          <cell r="EW200">
            <v>1</v>
          </cell>
          <cell r="EZ200">
            <v>1</v>
          </cell>
          <cell r="FA200">
            <v>1</v>
          </cell>
          <cell r="FB200">
            <v>1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1</v>
          </cell>
          <cell r="FF203">
            <v>1</v>
          </cell>
          <cell r="FG203">
            <v>0</v>
          </cell>
          <cell r="FH203">
            <v>1</v>
          </cell>
          <cell r="FI203">
            <v>1</v>
          </cell>
          <cell r="FJ203">
            <v>0.5714285714285714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4</v>
          </cell>
          <cell r="FF204">
            <v>4</v>
          </cell>
          <cell r="FG204">
            <v>0</v>
          </cell>
          <cell r="FH204">
            <v>5</v>
          </cell>
          <cell r="FI204">
            <v>3</v>
          </cell>
          <cell r="FJ204">
            <v>2.2857142857142856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4</v>
          </cell>
          <cell r="FD207">
            <v>4</v>
          </cell>
          <cell r="FE207">
            <v>4</v>
          </cell>
          <cell r="FF207">
            <v>4</v>
          </cell>
          <cell r="FG207">
            <v>4</v>
          </cell>
          <cell r="FH207">
            <v>4</v>
          </cell>
          <cell r="FI207">
            <v>5</v>
          </cell>
          <cell r="FJ207">
            <v>4.1428571428571432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2</v>
          </cell>
          <cell r="EV209">
            <v>2</v>
          </cell>
          <cell r="EW209">
            <v>2</v>
          </cell>
          <cell r="EZ209">
            <v>2</v>
          </cell>
          <cell r="FA209">
            <v>2</v>
          </cell>
          <cell r="FB209">
            <v>2</v>
          </cell>
          <cell r="FC209">
            <v>2</v>
          </cell>
          <cell r="FD209">
            <v>2</v>
          </cell>
          <cell r="FE209">
            <v>2</v>
          </cell>
          <cell r="FF209">
            <v>2</v>
          </cell>
          <cell r="FG209">
            <v>2</v>
          </cell>
          <cell r="FH209">
            <v>2</v>
          </cell>
          <cell r="FI209">
            <v>3</v>
          </cell>
          <cell r="FJ209">
            <v>2.1428571428571428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2</v>
          </cell>
          <cell r="EV215">
            <v>2</v>
          </cell>
          <cell r="EW215">
            <v>2</v>
          </cell>
          <cell r="EZ215">
            <v>2</v>
          </cell>
          <cell r="FA215">
            <v>2</v>
          </cell>
          <cell r="FB215">
            <v>2</v>
          </cell>
          <cell r="FC215">
            <v>2</v>
          </cell>
          <cell r="FD215">
            <v>2</v>
          </cell>
          <cell r="FE215">
            <v>2</v>
          </cell>
          <cell r="FF215">
            <v>2</v>
          </cell>
          <cell r="FG215">
            <v>2</v>
          </cell>
          <cell r="FH215">
            <v>2</v>
          </cell>
          <cell r="FI215">
            <v>2</v>
          </cell>
          <cell r="FJ215">
            <v>2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2</v>
          </cell>
          <cell r="EV216">
            <v>2</v>
          </cell>
          <cell r="EW216">
            <v>2</v>
          </cell>
          <cell r="EZ216">
            <v>2</v>
          </cell>
          <cell r="FA216">
            <v>2</v>
          </cell>
          <cell r="FB216">
            <v>2</v>
          </cell>
          <cell r="FC216">
            <v>2</v>
          </cell>
          <cell r="FD216">
            <v>2</v>
          </cell>
          <cell r="FE216">
            <v>2</v>
          </cell>
          <cell r="FF216">
            <v>2</v>
          </cell>
          <cell r="FG216">
            <v>2</v>
          </cell>
          <cell r="FH216">
            <v>2</v>
          </cell>
          <cell r="FI216">
            <v>2</v>
          </cell>
          <cell r="FJ216">
            <v>2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2</v>
          </cell>
          <cell r="EV220">
            <v>2</v>
          </cell>
          <cell r="EW220">
            <v>2</v>
          </cell>
          <cell r="EZ220">
            <v>2</v>
          </cell>
          <cell r="FA220">
            <v>2</v>
          </cell>
          <cell r="FB220">
            <v>2</v>
          </cell>
          <cell r="FC220">
            <v>2</v>
          </cell>
          <cell r="FD220">
            <v>2</v>
          </cell>
          <cell r="FE220">
            <v>2</v>
          </cell>
          <cell r="FF220">
            <v>2</v>
          </cell>
          <cell r="FG220">
            <v>2</v>
          </cell>
          <cell r="FH220">
            <v>2</v>
          </cell>
          <cell r="FI220">
            <v>2</v>
          </cell>
          <cell r="FJ220">
            <v>2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2</v>
          </cell>
          <cell r="EV223">
            <v>2</v>
          </cell>
          <cell r="EW223">
            <v>2</v>
          </cell>
          <cell r="EZ223">
            <v>2</v>
          </cell>
          <cell r="FA223">
            <v>2</v>
          </cell>
          <cell r="FB223">
            <v>2</v>
          </cell>
          <cell r="FC223">
            <v>1</v>
          </cell>
          <cell r="FD223">
            <v>1</v>
          </cell>
          <cell r="FE223">
            <v>1</v>
          </cell>
          <cell r="FF223">
            <v>1</v>
          </cell>
          <cell r="FG223">
            <v>1</v>
          </cell>
          <cell r="FH223">
            <v>1</v>
          </cell>
          <cell r="FI223">
            <v>1</v>
          </cell>
          <cell r="FJ223">
            <v>1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1</v>
          </cell>
          <cell r="EV226">
            <v>1</v>
          </cell>
          <cell r="EW226">
            <v>1</v>
          </cell>
          <cell r="EZ226">
            <v>1</v>
          </cell>
          <cell r="FA226">
            <v>1</v>
          </cell>
          <cell r="FB226">
            <v>1</v>
          </cell>
          <cell r="FC226">
            <v>1</v>
          </cell>
          <cell r="FD226">
            <v>1</v>
          </cell>
          <cell r="FE226">
            <v>1</v>
          </cell>
          <cell r="FF226">
            <v>1</v>
          </cell>
          <cell r="FG226">
            <v>1</v>
          </cell>
          <cell r="FH226">
            <v>1</v>
          </cell>
          <cell r="FI226">
            <v>2</v>
          </cell>
          <cell r="FJ226">
            <v>1.1428571428571428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2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2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3</v>
          </cell>
          <cell r="FJ227">
            <v>2.1428571428571428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1</v>
          </cell>
          <cell r="EV228">
            <v>1</v>
          </cell>
          <cell r="EW228">
            <v>1</v>
          </cell>
          <cell r="EZ228">
            <v>1</v>
          </cell>
          <cell r="FA228">
            <v>1</v>
          </cell>
          <cell r="FB228">
            <v>1</v>
          </cell>
          <cell r="FC228">
            <v>1</v>
          </cell>
          <cell r="FD228">
            <v>1</v>
          </cell>
          <cell r="FE228">
            <v>1</v>
          </cell>
          <cell r="FF228">
            <v>1</v>
          </cell>
          <cell r="FG228">
            <v>1</v>
          </cell>
          <cell r="FH228">
            <v>1</v>
          </cell>
          <cell r="FI228">
            <v>1</v>
          </cell>
          <cell r="FJ228">
            <v>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1</v>
          </cell>
          <cell r="EV234">
            <v>1</v>
          </cell>
          <cell r="EW234">
            <v>1</v>
          </cell>
          <cell r="EZ234">
            <v>1</v>
          </cell>
          <cell r="FA234">
            <v>1</v>
          </cell>
          <cell r="FB234">
            <v>1</v>
          </cell>
          <cell r="FC234">
            <v>1</v>
          </cell>
          <cell r="FD234">
            <v>1</v>
          </cell>
          <cell r="FE234">
            <v>1</v>
          </cell>
          <cell r="FF234">
            <v>1</v>
          </cell>
          <cell r="FG234">
            <v>1</v>
          </cell>
          <cell r="FH234">
            <v>1</v>
          </cell>
          <cell r="FI234">
            <v>1</v>
          </cell>
          <cell r="FJ234">
            <v>1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1</v>
          </cell>
          <cell r="FE235">
            <v>1</v>
          </cell>
          <cell r="FF235">
            <v>1</v>
          </cell>
          <cell r="FG235">
            <v>1</v>
          </cell>
          <cell r="FH235">
            <v>1</v>
          </cell>
          <cell r="FI235">
            <v>1</v>
          </cell>
          <cell r="FJ235">
            <v>0.8571428571428571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2</v>
          </cell>
          <cell r="EV239">
            <v>2</v>
          </cell>
          <cell r="EW239">
            <v>2</v>
          </cell>
          <cell r="EZ239">
            <v>2</v>
          </cell>
          <cell r="FA239">
            <v>2</v>
          </cell>
          <cell r="FB239">
            <v>2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28</v>
          </cell>
          <cell r="EV241">
            <v>30</v>
          </cell>
          <cell r="EW241">
            <v>30</v>
          </cell>
          <cell r="EX241">
            <v>0</v>
          </cell>
          <cell r="EY241">
            <v>0</v>
          </cell>
          <cell r="EZ241">
            <v>29</v>
          </cell>
          <cell r="FA241">
            <v>29</v>
          </cell>
          <cell r="FB241">
            <v>20.857142857142858</v>
          </cell>
          <cell r="FC241">
            <v>27</v>
          </cell>
          <cell r="FD241">
            <v>28</v>
          </cell>
          <cell r="FE241">
            <v>31</v>
          </cell>
          <cell r="FF241">
            <v>39</v>
          </cell>
          <cell r="FG241">
            <v>30</v>
          </cell>
          <cell r="FH241">
            <v>37</v>
          </cell>
          <cell r="FI241">
            <v>35</v>
          </cell>
          <cell r="FJ241">
            <v>32.428571428571431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1</v>
          </cell>
          <cell r="FA247">
            <v>1</v>
          </cell>
          <cell r="FB247">
            <v>0.4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1</v>
          </cell>
          <cell r="EV286">
            <v>1</v>
          </cell>
          <cell r="EW286">
            <v>1</v>
          </cell>
          <cell r="EZ286">
            <v>1</v>
          </cell>
          <cell r="FA286">
            <v>1</v>
          </cell>
          <cell r="FB286">
            <v>1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FB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1</v>
          </cell>
          <cell r="EX292">
            <v>0</v>
          </cell>
          <cell r="EY292">
            <v>0</v>
          </cell>
          <cell r="EZ292">
            <v>2</v>
          </cell>
          <cell r="FA292">
            <v>2</v>
          </cell>
          <cell r="FB292">
            <v>1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1</v>
          </cell>
          <cell r="FJ295">
            <v>0.14285714285714285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4</v>
          </cell>
          <cell r="EV306">
            <v>4</v>
          </cell>
          <cell r="EW306">
            <v>4</v>
          </cell>
          <cell r="EZ306">
            <v>4</v>
          </cell>
          <cell r="FA306">
            <v>4</v>
          </cell>
          <cell r="FB306">
            <v>4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4</v>
          </cell>
          <cell r="EV343">
            <v>4</v>
          </cell>
          <cell r="EW343">
            <v>4</v>
          </cell>
          <cell r="EX343">
            <v>0</v>
          </cell>
          <cell r="EY343">
            <v>0</v>
          </cell>
          <cell r="EZ343">
            <v>4</v>
          </cell>
          <cell r="FA343">
            <v>4</v>
          </cell>
          <cell r="FB343">
            <v>2.8571428571428572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1</v>
          </cell>
          <cell r="FJ343">
            <v>0.14285714285714285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5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2</v>
          </cell>
          <cell r="EV193">
            <v>2</v>
          </cell>
          <cell r="EW193">
            <v>2</v>
          </cell>
          <cell r="EZ193">
            <v>4</v>
          </cell>
          <cell r="FA193">
            <v>4</v>
          </cell>
          <cell r="FB193">
            <v>2.8</v>
          </cell>
          <cell r="FC193">
            <v>4</v>
          </cell>
          <cell r="FD193">
            <v>4</v>
          </cell>
          <cell r="FE193">
            <v>4</v>
          </cell>
          <cell r="FF193">
            <v>4</v>
          </cell>
          <cell r="FG193">
            <v>4</v>
          </cell>
          <cell r="FH193">
            <v>4</v>
          </cell>
          <cell r="FI193">
            <v>4</v>
          </cell>
          <cell r="FJ193">
            <v>4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1</v>
          </cell>
          <cell r="EZ195">
            <v>1</v>
          </cell>
          <cell r="FA195">
            <v>1</v>
          </cell>
          <cell r="FB195">
            <v>0.6</v>
          </cell>
          <cell r="FC195">
            <v>1</v>
          </cell>
          <cell r="FD195">
            <v>1</v>
          </cell>
          <cell r="FE195">
            <v>1</v>
          </cell>
          <cell r="FF195">
            <v>1</v>
          </cell>
          <cell r="FG195">
            <v>1</v>
          </cell>
          <cell r="FH195">
            <v>1</v>
          </cell>
          <cell r="FI195">
            <v>1</v>
          </cell>
          <cell r="FJ195">
            <v>1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2</v>
          </cell>
          <cell r="EW196">
            <v>2</v>
          </cell>
          <cell r="EZ196">
            <v>2</v>
          </cell>
          <cell r="FA196">
            <v>2</v>
          </cell>
          <cell r="FB196">
            <v>1.8</v>
          </cell>
          <cell r="FC196">
            <v>2</v>
          </cell>
          <cell r="FD196">
            <v>2</v>
          </cell>
          <cell r="FE196">
            <v>2</v>
          </cell>
          <cell r="FF196">
            <v>2</v>
          </cell>
          <cell r="FG196">
            <v>2</v>
          </cell>
          <cell r="FH196">
            <v>2</v>
          </cell>
          <cell r="FI196">
            <v>2</v>
          </cell>
          <cell r="FJ196">
            <v>2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1</v>
          </cell>
          <cell r="EZ197">
            <v>2</v>
          </cell>
          <cell r="FA197">
            <v>2</v>
          </cell>
          <cell r="FB197">
            <v>1</v>
          </cell>
          <cell r="FC197">
            <v>2</v>
          </cell>
          <cell r="FD197">
            <v>2</v>
          </cell>
          <cell r="FE197">
            <v>2</v>
          </cell>
          <cell r="FF197">
            <v>2</v>
          </cell>
          <cell r="FG197">
            <v>2</v>
          </cell>
          <cell r="FH197">
            <v>2</v>
          </cell>
          <cell r="FI197">
            <v>2</v>
          </cell>
          <cell r="FJ197">
            <v>2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2</v>
          </cell>
          <cell r="EV198">
            <v>2</v>
          </cell>
          <cell r="EW198">
            <v>2</v>
          </cell>
          <cell r="EZ198">
            <v>2</v>
          </cell>
          <cell r="FA198">
            <v>2</v>
          </cell>
          <cell r="FB198">
            <v>2</v>
          </cell>
          <cell r="FC198">
            <v>2</v>
          </cell>
          <cell r="FD198">
            <v>2</v>
          </cell>
          <cell r="FE198">
            <v>2</v>
          </cell>
          <cell r="FF198">
            <v>2</v>
          </cell>
          <cell r="FG198">
            <v>2</v>
          </cell>
          <cell r="FH198">
            <v>2</v>
          </cell>
          <cell r="FI198">
            <v>2</v>
          </cell>
          <cell r="FJ198">
            <v>2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1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0.14285714285714285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1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0.14285714285714285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3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0.42857142857142855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1</v>
          </cell>
          <cell r="EZ207">
            <v>1</v>
          </cell>
          <cell r="FA207">
            <v>1</v>
          </cell>
          <cell r="FB207">
            <v>0.6</v>
          </cell>
          <cell r="FC207">
            <v>1</v>
          </cell>
          <cell r="FD207">
            <v>1</v>
          </cell>
          <cell r="FE207">
            <v>1</v>
          </cell>
          <cell r="FF207">
            <v>1</v>
          </cell>
          <cell r="FG207">
            <v>1</v>
          </cell>
          <cell r="FH207">
            <v>1</v>
          </cell>
          <cell r="FI207">
            <v>1</v>
          </cell>
          <cell r="FJ207">
            <v>1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1</v>
          </cell>
          <cell r="EV214">
            <v>1</v>
          </cell>
          <cell r="EW214">
            <v>1</v>
          </cell>
          <cell r="EZ214">
            <v>1</v>
          </cell>
          <cell r="FA214">
            <v>1</v>
          </cell>
          <cell r="FB214">
            <v>1</v>
          </cell>
          <cell r="FC214">
            <v>1</v>
          </cell>
          <cell r="FD214">
            <v>1</v>
          </cell>
          <cell r="FE214">
            <v>1</v>
          </cell>
          <cell r="FF214">
            <v>1</v>
          </cell>
          <cell r="FG214">
            <v>1</v>
          </cell>
          <cell r="FH214">
            <v>1</v>
          </cell>
          <cell r="FI214">
            <v>1</v>
          </cell>
          <cell r="FJ214">
            <v>1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1</v>
          </cell>
          <cell r="EV216">
            <v>1</v>
          </cell>
          <cell r="EW216">
            <v>1</v>
          </cell>
          <cell r="EZ216">
            <v>1</v>
          </cell>
          <cell r="FA216">
            <v>1</v>
          </cell>
          <cell r="FB216">
            <v>1</v>
          </cell>
          <cell r="FC216">
            <v>1</v>
          </cell>
          <cell r="FD216">
            <v>1</v>
          </cell>
          <cell r="FE216">
            <v>1</v>
          </cell>
          <cell r="FF216">
            <v>1</v>
          </cell>
          <cell r="FG216">
            <v>1</v>
          </cell>
          <cell r="FH216">
            <v>1</v>
          </cell>
          <cell r="FI216">
            <v>1</v>
          </cell>
          <cell r="FJ216">
            <v>1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2</v>
          </cell>
          <cell r="EV220">
            <v>2</v>
          </cell>
          <cell r="EW220">
            <v>2</v>
          </cell>
          <cell r="EZ220">
            <v>4</v>
          </cell>
          <cell r="FA220">
            <v>4</v>
          </cell>
          <cell r="FB220">
            <v>2.8</v>
          </cell>
          <cell r="FC220">
            <v>4</v>
          </cell>
          <cell r="FD220">
            <v>4</v>
          </cell>
          <cell r="FE220">
            <v>4</v>
          </cell>
          <cell r="FF220">
            <v>4</v>
          </cell>
          <cell r="FG220">
            <v>4</v>
          </cell>
          <cell r="FH220">
            <v>4</v>
          </cell>
          <cell r="FI220">
            <v>4</v>
          </cell>
          <cell r="FJ220">
            <v>4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2</v>
          </cell>
          <cell r="EZ221">
            <v>2</v>
          </cell>
          <cell r="FA221">
            <v>2</v>
          </cell>
          <cell r="FB221">
            <v>1.6</v>
          </cell>
          <cell r="FC221">
            <v>2</v>
          </cell>
          <cell r="FD221">
            <v>2</v>
          </cell>
          <cell r="FE221">
            <v>2</v>
          </cell>
          <cell r="FF221">
            <v>2</v>
          </cell>
          <cell r="FG221">
            <v>2</v>
          </cell>
          <cell r="FH221">
            <v>2</v>
          </cell>
          <cell r="FI221">
            <v>2</v>
          </cell>
          <cell r="FJ221">
            <v>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1</v>
          </cell>
          <cell r="EV224">
            <v>1</v>
          </cell>
          <cell r="EW224">
            <v>1</v>
          </cell>
          <cell r="EZ224">
            <v>1</v>
          </cell>
          <cell r="FA224">
            <v>1</v>
          </cell>
          <cell r="FB224">
            <v>1</v>
          </cell>
          <cell r="FC224">
            <v>1</v>
          </cell>
          <cell r="FD224">
            <v>1</v>
          </cell>
          <cell r="FE224">
            <v>1</v>
          </cell>
          <cell r="FF224">
            <v>1</v>
          </cell>
          <cell r="FG224">
            <v>1</v>
          </cell>
          <cell r="FH224">
            <v>1</v>
          </cell>
          <cell r="FI224">
            <v>1</v>
          </cell>
          <cell r="FJ224">
            <v>1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4</v>
          </cell>
          <cell r="EV227">
            <v>4</v>
          </cell>
          <cell r="EW227">
            <v>4</v>
          </cell>
          <cell r="EZ227">
            <v>4</v>
          </cell>
          <cell r="FA227">
            <v>4</v>
          </cell>
          <cell r="FB227">
            <v>4</v>
          </cell>
          <cell r="FC227">
            <v>4</v>
          </cell>
          <cell r="FD227">
            <v>4</v>
          </cell>
          <cell r="FE227">
            <v>4</v>
          </cell>
          <cell r="FF227">
            <v>4</v>
          </cell>
          <cell r="FG227">
            <v>4</v>
          </cell>
          <cell r="FH227">
            <v>4</v>
          </cell>
          <cell r="FI227">
            <v>4</v>
          </cell>
          <cell r="FJ227">
            <v>4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10</v>
          </cell>
          <cell r="EV228">
            <v>10</v>
          </cell>
          <cell r="EW228">
            <v>10</v>
          </cell>
          <cell r="EZ228">
            <v>10</v>
          </cell>
          <cell r="FA228">
            <v>10</v>
          </cell>
          <cell r="FB228">
            <v>10</v>
          </cell>
          <cell r="FC228">
            <v>10</v>
          </cell>
          <cell r="FD228">
            <v>10</v>
          </cell>
          <cell r="FE228">
            <v>10</v>
          </cell>
          <cell r="FF228">
            <v>10</v>
          </cell>
          <cell r="FG228">
            <v>10</v>
          </cell>
          <cell r="FH228">
            <v>10</v>
          </cell>
          <cell r="FI228">
            <v>10</v>
          </cell>
          <cell r="FJ228">
            <v>10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4</v>
          </cell>
          <cell r="EV229">
            <v>4</v>
          </cell>
          <cell r="EW229">
            <v>3</v>
          </cell>
          <cell r="EZ229">
            <v>3</v>
          </cell>
          <cell r="FA229">
            <v>3</v>
          </cell>
          <cell r="FB229">
            <v>3.4</v>
          </cell>
          <cell r="FC229">
            <v>3</v>
          </cell>
          <cell r="FD229">
            <v>3</v>
          </cell>
          <cell r="FE229">
            <v>3</v>
          </cell>
          <cell r="FF229">
            <v>3</v>
          </cell>
          <cell r="FG229">
            <v>3</v>
          </cell>
          <cell r="FH229">
            <v>3</v>
          </cell>
          <cell r="FI229">
            <v>3</v>
          </cell>
          <cell r="FJ229">
            <v>3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4</v>
          </cell>
          <cell r="EV230">
            <v>4</v>
          </cell>
          <cell r="EW230">
            <v>4</v>
          </cell>
          <cell r="EZ230">
            <v>4</v>
          </cell>
          <cell r="FA230">
            <v>5</v>
          </cell>
          <cell r="FB230">
            <v>4.2</v>
          </cell>
          <cell r="FC230">
            <v>5</v>
          </cell>
          <cell r="FD230">
            <v>5</v>
          </cell>
          <cell r="FE230">
            <v>5</v>
          </cell>
          <cell r="FF230">
            <v>5</v>
          </cell>
          <cell r="FG230">
            <v>5</v>
          </cell>
          <cell r="FH230">
            <v>5</v>
          </cell>
          <cell r="FI230">
            <v>5</v>
          </cell>
          <cell r="FJ230">
            <v>5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7</v>
          </cell>
          <cell r="EV231">
            <v>7</v>
          </cell>
          <cell r="EW231">
            <v>7</v>
          </cell>
          <cell r="EZ231">
            <v>7</v>
          </cell>
          <cell r="FA231">
            <v>7</v>
          </cell>
          <cell r="FB231">
            <v>7</v>
          </cell>
          <cell r="FC231">
            <v>7</v>
          </cell>
          <cell r="FD231">
            <v>7</v>
          </cell>
          <cell r="FE231">
            <v>7</v>
          </cell>
          <cell r="FF231">
            <v>7</v>
          </cell>
          <cell r="FG231">
            <v>7</v>
          </cell>
          <cell r="FH231">
            <v>7</v>
          </cell>
          <cell r="FI231">
            <v>7</v>
          </cell>
          <cell r="FJ231">
            <v>7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2</v>
          </cell>
          <cell r="EV232">
            <v>2</v>
          </cell>
          <cell r="EW232">
            <v>2</v>
          </cell>
          <cell r="EZ232">
            <v>2</v>
          </cell>
          <cell r="FA232">
            <v>2</v>
          </cell>
          <cell r="FB232">
            <v>2</v>
          </cell>
          <cell r="FC232">
            <v>2</v>
          </cell>
          <cell r="FD232">
            <v>2</v>
          </cell>
          <cell r="FE232">
            <v>2</v>
          </cell>
          <cell r="FF232">
            <v>2</v>
          </cell>
          <cell r="FG232">
            <v>2</v>
          </cell>
          <cell r="FH232">
            <v>2</v>
          </cell>
          <cell r="FI232">
            <v>2</v>
          </cell>
          <cell r="FJ232">
            <v>2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1</v>
          </cell>
          <cell r="EV235">
            <v>1</v>
          </cell>
          <cell r="EW235">
            <v>1</v>
          </cell>
          <cell r="EZ235">
            <v>1</v>
          </cell>
          <cell r="FA235">
            <v>1</v>
          </cell>
          <cell r="FB235">
            <v>1</v>
          </cell>
          <cell r="FC235">
            <v>1</v>
          </cell>
          <cell r="FD235">
            <v>1</v>
          </cell>
          <cell r="FE235">
            <v>1</v>
          </cell>
          <cell r="FF235">
            <v>1</v>
          </cell>
          <cell r="FG235">
            <v>1</v>
          </cell>
          <cell r="FH235">
            <v>1</v>
          </cell>
          <cell r="FI235">
            <v>1</v>
          </cell>
          <cell r="FJ235">
            <v>1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2</v>
          </cell>
          <cell r="EV238">
            <v>2</v>
          </cell>
          <cell r="EW238">
            <v>2</v>
          </cell>
          <cell r="EZ238">
            <v>2</v>
          </cell>
          <cell r="FA238">
            <v>2</v>
          </cell>
          <cell r="FB238">
            <v>2</v>
          </cell>
          <cell r="FC238">
            <v>2</v>
          </cell>
          <cell r="FD238">
            <v>2</v>
          </cell>
          <cell r="FE238">
            <v>2</v>
          </cell>
          <cell r="FF238">
            <v>2</v>
          </cell>
          <cell r="FG238">
            <v>2</v>
          </cell>
          <cell r="FH238">
            <v>2</v>
          </cell>
          <cell r="FI238">
            <v>2</v>
          </cell>
          <cell r="FJ238">
            <v>2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1</v>
          </cell>
          <cell r="EV239">
            <v>1</v>
          </cell>
          <cell r="EW239">
            <v>1</v>
          </cell>
          <cell r="EZ239">
            <v>2</v>
          </cell>
          <cell r="FA239">
            <v>2</v>
          </cell>
          <cell r="FB239">
            <v>1.4</v>
          </cell>
          <cell r="FC239">
            <v>2</v>
          </cell>
          <cell r="FD239">
            <v>2</v>
          </cell>
          <cell r="FE239">
            <v>2</v>
          </cell>
          <cell r="FF239">
            <v>2</v>
          </cell>
          <cell r="FG239">
            <v>2</v>
          </cell>
          <cell r="FH239">
            <v>2</v>
          </cell>
          <cell r="FI239">
            <v>2</v>
          </cell>
          <cell r="FJ239">
            <v>2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49</v>
          </cell>
          <cell r="EV241">
            <v>50</v>
          </cell>
          <cell r="EW241">
            <v>53</v>
          </cell>
          <cell r="EX241">
            <v>0</v>
          </cell>
          <cell r="EY241">
            <v>0</v>
          </cell>
          <cell r="EZ241">
            <v>59</v>
          </cell>
          <cell r="FA241">
            <v>60</v>
          </cell>
          <cell r="FB241">
            <v>38.714285714285715</v>
          </cell>
          <cell r="FC241">
            <v>60</v>
          </cell>
          <cell r="FD241">
            <v>60</v>
          </cell>
          <cell r="FE241">
            <v>65</v>
          </cell>
          <cell r="FF241">
            <v>60</v>
          </cell>
          <cell r="FG241">
            <v>60</v>
          </cell>
          <cell r="FH241">
            <v>60</v>
          </cell>
          <cell r="FI241">
            <v>60</v>
          </cell>
          <cell r="FJ241">
            <v>60.714285714285715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2</v>
          </cell>
          <cell r="EZ258">
            <v>2</v>
          </cell>
          <cell r="FA258">
            <v>2</v>
          </cell>
          <cell r="FB258">
            <v>1.2</v>
          </cell>
          <cell r="FC258">
            <v>2</v>
          </cell>
          <cell r="FD258">
            <v>2</v>
          </cell>
          <cell r="FE258">
            <v>2</v>
          </cell>
          <cell r="FF258">
            <v>2</v>
          </cell>
          <cell r="FG258">
            <v>2</v>
          </cell>
          <cell r="FH258">
            <v>2</v>
          </cell>
          <cell r="FI258">
            <v>2</v>
          </cell>
          <cell r="FJ258">
            <v>2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1</v>
          </cell>
          <cell r="EV280">
            <v>1</v>
          </cell>
          <cell r="EW280">
            <v>1</v>
          </cell>
          <cell r="EZ280">
            <v>0</v>
          </cell>
          <cell r="FA280">
            <v>0</v>
          </cell>
          <cell r="FB280">
            <v>0.6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FB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3</v>
          </cell>
          <cell r="EX292">
            <v>0</v>
          </cell>
          <cell r="EY292">
            <v>0</v>
          </cell>
          <cell r="EZ292">
            <v>2</v>
          </cell>
          <cell r="FA292">
            <v>2</v>
          </cell>
          <cell r="FB292">
            <v>1.2857142857142858</v>
          </cell>
          <cell r="FC292">
            <v>2</v>
          </cell>
          <cell r="FD292">
            <v>2</v>
          </cell>
          <cell r="FE292">
            <v>2</v>
          </cell>
          <cell r="FF292">
            <v>2</v>
          </cell>
          <cell r="FG292">
            <v>2</v>
          </cell>
          <cell r="FH292">
            <v>2</v>
          </cell>
          <cell r="FI292">
            <v>2</v>
          </cell>
          <cell r="FJ292">
            <v>2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2</v>
          </cell>
          <cell r="EV297">
            <v>2</v>
          </cell>
          <cell r="EW297">
            <v>1</v>
          </cell>
          <cell r="EZ297">
            <v>1</v>
          </cell>
          <cell r="FA297">
            <v>1</v>
          </cell>
          <cell r="FB297">
            <v>1.4</v>
          </cell>
          <cell r="FC297">
            <v>1</v>
          </cell>
          <cell r="FD297">
            <v>1</v>
          </cell>
          <cell r="FE297">
            <v>1</v>
          </cell>
          <cell r="FF297">
            <v>1</v>
          </cell>
          <cell r="FG297">
            <v>1</v>
          </cell>
          <cell r="FH297">
            <v>1</v>
          </cell>
          <cell r="FI297">
            <v>1</v>
          </cell>
          <cell r="FJ297">
            <v>1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1</v>
          </cell>
          <cell r="EV302">
            <v>1</v>
          </cell>
          <cell r="EW302">
            <v>1</v>
          </cell>
          <cell r="EZ302">
            <v>1</v>
          </cell>
          <cell r="FA302">
            <v>1</v>
          </cell>
          <cell r="FB302">
            <v>1</v>
          </cell>
          <cell r="FC302">
            <v>1</v>
          </cell>
          <cell r="FD302">
            <v>1</v>
          </cell>
          <cell r="FE302">
            <v>1</v>
          </cell>
          <cell r="FF302">
            <v>1</v>
          </cell>
          <cell r="FG302">
            <v>1</v>
          </cell>
          <cell r="FH302">
            <v>1</v>
          </cell>
          <cell r="FI302">
            <v>1</v>
          </cell>
          <cell r="FJ302">
            <v>1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2</v>
          </cell>
          <cell r="EV306">
            <v>2</v>
          </cell>
          <cell r="EW306">
            <v>3</v>
          </cell>
          <cell r="EZ306">
            <v>3</v>
          </cell>
          <cell r="FA306">
            <v>3</v>
          </cell>
          <cell r="FB306">
            <v>2.6</v>
          </cell>
          <cell r="FC306">
            <v>3</v>
          </cell>
          <cell r="FD306">
            <v>3</v>
          </cell>
          <cell r="FE306">
            <v>2</v>
          </cell>
          <cell r="FF306">
            <v>4</v>
          </cell>
          <cell r="FG306">
            <v>4</v>
          </cell>
          <cell r="FH306">
            <v>4</v>
          </cell>
          <cell r="FI306">
            <v>4</v>
          </cell>
          <cell r="FJ306">
            <v>3.4285714285714284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5</v>
          </cell>
          <cell r="EV309">
            <v>5</v>
          </cell>
          <cell r="EW309">
            <v>2</v>
          </cell>
          <cell r="EZ309">
            <v>2</v>
          </cell>
          <cell r="FA309">
            <v>2</v>
          </cell>
          <cell r="FB309">
            <v>3.2</v>
          </cell>
          <cell r="FC309">
            <v>2</v>
          </cell>
          <cell r="FD309">
            <v>2</v>
          </cell>
          <cell r="FE309">
            <v>2</v>
          </cell>
          <cell r="FF309">
            <v>2</v>
          </cell>
          <cell r="FG309">
            <v>2</v>
          </cell>
          <cell r="FH309">
            <v>2</v>
          </cell>
          <cell r="FI309">
            <v>2</v>
          </cell>
          <cell r="FJ309">
            <v>2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1</v>
          </cell>
          <cell r="EV315">
            <v>1</v>
          </cell>
          <cell r="EW315">
            <v>1</v>
          </cell>
          <cell r="EZ315">
            <v>1</v>
          </cell>
          <cell r="FA315">
            <v>1</v>
          </cell>
          <cell r="FB315">
            <v>1</v>
          </cell>
          <cell r="FC315">
            <v>1</v>
          </cell>
          <cell r="FD315">
            <v>1</v>
          </cell>
          <cell r="FE315">
            <v>1</v>
          </cell>
          <cell r="FF315">
            <v>1</v>
          </cell>
          <cell r="FG315">
            <v>1</v>
          </cell>
          <cell r="FH315">
            <v>1</v>
          </cell>
          <cell r="FI315">
            <v>1</v>
          </cell>
          <cell r="FJ315">
            <v>1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1</v>
          </cell>
          <cell r="EV318">
            <v>1</v>
          </cell>
          <cell r="EW318">
            <v>1</v>
          </cell>
          <cell r="EZ318">
            <v>1</v>
          </cell>
          <cell r="FA318">
            <v>1</v>
          </cell>
          <cell r="FB318">
            <v>1</v>
          </cell>
          <cell r="FC318">
            <v>1</v>
          </cell>
          <cell r="FD318">
            <v>1</v>
          </cell>
          <cell r="FE318">
            <v>1</v>
          </cell>
          <cell r="FF318">
            <v>1</v>
          </cell>
          <cell r="FG318">
            <v>1</v>
          </cell>
          <cell r="FH318">
            <v>1</v>
          </cell>
          <cell r="FI318">
            <v>1</v>
          </cell>
          <cell r="FJ318">
            <v>1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1</v>
          </cell>
          <cell r="EV326">
            <v>1</v>
          </cell>
          <cell r="EW326">
            <v>1</v>
          </cell>
          <cell r="EZ326">
            <v>1</v>
          </cell>
          <cell r="FA326">
            <v>1</v>
          </cell>
          <cell r="FB326">
            <v>1</v>
          </cell>
          <cell r="FC326">
            <v>1</v>
          </cell>
          <cell r="FD326">
            <v>1</v>
          </cell>
          <cell r="FE326">
            <v>1</v>
          </cell>
          <cell r="FF326">
            <v>1</v>
          </cell>
          <cell r="FG326">
            <v>1</v>
          </cell>
          <cell r="FH326">
            <v>1</v>
          </cell>
          <cell r="FI326">
            <v>1</v>
          </cell>
          <cell r="FJ326">
            <v>1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1</v>
          </cell>
          <cell r="EV332">
            <v>1</v>
          </cell>
          <cell r="EW332">
            <v>1</v>
          </cell>
          <cell r="EZ332">
            <v>1</v>
          </cell>
          <cell r="FA332">
            <v>1</v>
          </cell>
          <cell r="FB332">
            <v>1</v>
          </cell>
          <cell r="FC332">
            <v>1</v>
          </cell>
          <cell r="FD332">
            <v>1</v>
          </cell>
          <cell r="FE332">
            <v>1</v>
          </cell>
          <cell r="FF332">
            <v>1</v>
          </cell>
          <cell r="FG332">
            <v>1</v>
          </cell>
          <cell r="FH332">
            <v>1</v>
          </cell>
          <cell r="FI332">
            <v>1</v>
          </cell>
          <cell r="FJ332">
            <v>1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1</v>
          </cell>
          <cell r="EV333">
            <v>1</v>
          </cell>
          <cell r="EW333">
            <v>1</v>
          </cell>
          <cell r="EZ333">
            <v>1</v>
          </cell>
          <cell r="FA333">
            <v>1</v>
          </cell>
          <cell r="FB333">
            <v>1</v>
          </cell>
          <cell r="FC333">
            <v>1</v>
          </cell>
          <cell r="FD333">
            <v>1</v>
          </cell>
          <cell r="FE333">
            <v>1</v>
          </cell>
          <cell r="FF333">
            <v>1</v>
          </cell>
          <cell r="FG333">
            <v>1</v>
          </cell>
          <cell r="FH333">
            <v>1</v>
          </cell>
          <cell r="FI333">
            <v>1</v>
          </cell>
          <cell r="FJ333">
            <v>1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15</v>
          </cell>
          <cell r="EV343">
            <v>15</v>
          </cell>
          <cell r="EW343">
            <v>12</v>
          </cell>
          <cell r="EX343">
            <v>0</v>
          </cell>
          <cell r="EY343">
            <v>0</v>
          </cell>
          <cell r="EZ343">
            <v>12</v>
          </cell>
          <cell r="FA343">
            <v>12</v>
          </cell>
          <cell r="FB343">
            <v>9.4285714285714288</v>
          </cell>
          <cell r="FC343">
            <v>12</v>
          </cell>
          <cell r="FD343">
            <v>12</v>
          </cell>
          <cell r="FE343">
            <v>11</v>
          </cell>
          <cell r="FF343">
            <v>13</v>
          </cell>
          <cell r="FG343">
            <v>13</v>
          </cell>
          <cell r="FH343">
            <v>13</v>
          </cell>
          <cell r="FI343">
            <v>13</v>
          </cell>
          <cell r="FJ343">
            <v>12.428571428571429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6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1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0.2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0</v>
          </cell>
          <cell r="FA197">
            <v>0</v>
          </cell>
          <cell r="FB197">
            <v>0.6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1</v>
          </cell>
          <cell r="EV198">
            <v>5</v>
          </cell>
          <cell r="EW198">
            <v>5</v>
          </cell>
          <cell r="EZ198">
            <v>5</v>
          </cell>
          <cell r="FA198">
            <v>5</v>
          </cell>
          <cell r="FB198">
            <v>4.2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4</v>
          </cell>
          <cell r="FI202">
            <v>0</v>
          </cell>
          <cell r="FJ202">
            <v>0.5714285714285714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1</v>
          </cell>
          <cell r="EW204">
            <v>1</v>
          </cell>
          <cell r="EZ204">
            <v>1</v>
          </cell>
          <cell r="FA204">
            <v>1</v>
          </cell>
          <cell r="FB204">
            <v>0.8</v>
          </cell>
          <cell r="FC204">
            <v>1</v>
          </cell>
          <cell r="FD204">
            <v>1</v>
          </cell>
          <cell r="FE204">
            <v>1</v>
          </cell>
          <cell r="FF204">
            <v>1</v>
          </cell>
          <cell r="FG204">
            <v>1</v>
          </cell>
          <cell r="FH204">
            <v>1</v>
          </cell>
          <cell r="FI204">
            <v>1</v>
          </cell>
          <cell r="FJ204">
            <v>1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1</v>
          </cell>
          <cell r="EW206">
            <v>1</v>
          </cell>
          <cell r="EZ206">
            <v>1</v>
          </cell>
          <cell r="FA206">
            <v>2</v>
          </cell>
          <cell r="FB206">
            <v>1</v>
          </cell>
          <cell r="FC206">
            <v>0</v>
          </cell>
          <cell r="FD206">
            <v>0</v>
          </cell>
          <cell r="FE206">
            <v>1</v>
          </cell>
          <cell r="FF206">
            <v>1</v>
          </cell>
          <cell r="FG206">
            <v>1</v>
          </cell>
          <cell r="FH206">
            <v>0</v>
          </cell>
          <cell r="FI206">
            <v>3</v>
          </cell>
          <cell r="FJ206">
            <v>0.8571428571428571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1</v>
          </cell>
          <cell r="FI209">
            <v>2</v>
          </cell>
          <cell r="FJ209">
            <v>0.42857142857142855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3</v>
          </cell>
          <cell r="FA210">
            <v>3</v>
          </cell>
          <cell r="FB210">
            <v>1.2</v>
          </cell>
          <cell r="FC210">
            <v>3</v>
          </cell>
          <cell r="FD210">
            <v>3</v>
          </cell>
          <cell r="FE210">
            <v>3</v>
          </cell>
          <cell r="FF210">
            <v>3</v>
          </cell>
          <cell r="FG210">
            <v>3</v>
          </cell>
          <cell r="FH210">
            <v>2</v>
          </cell>
          <cell r="FI210">
            <v>2</v>
          </cell>
          <cell r="FJ210">
            <v>2.7142857142857144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2</v>
          </cell>
          <cell r="FJ211">
            <v>0.2857142857142857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2</v>
          </cell>
          <cell r="FA218">
            <v>2</v>
          </cell>
          <cell r="FB218">
            <v>0.8</v>
          </cell>
          <cell r="FC218">
            <v>2</v>
          </cell>
          <cell r="FD218">
            <v>1</v>
          </cell>
          <cell r="FE218">
            <v>1</v>
          </cell>
          <cell r="FF218">
            <v>1</v>
          </cell>
          <cell r="FG218">
            <v>1</v>
          </cell>
          <cell r="FH218">
            <v>1</v>
          </cell>
          <cell r="FI218">
            <v>1</v>
          </cell>
          <cell r="FJ218">
            <v>1.1428571428571428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2</v>
          </cell>
          <cell r="EV220">
            <v>2</v>
          </cell>
          <cell r="EW220">
            <v>2</v>
          </cell>
          <cell r="EZ220">
            <v>2</v>
          </cell>
          <cell r="FA220">
            <v>2</v>
          </cell>
          <cell r="FB220">
            <v>2</v>
          </cell>
          <cell r="FC220">
            <v>2</v>
          </cell>
          <cell r="FD220">
            <v>2</v>
          </cell>
          <cell r="FE220">
            <v>2</v>
          </cell>
          <cell r="FF220">
            <v>2</v>
          </cell>
          <cell r="FG220">
            <v>2</v>
          </cell>
          <cell r="FH220">
            <v>2</v>
          </cell>
          <cell r="FI220">
            <v>2</v>
          </cell>
          <cell r="FJ220">
            <v>2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1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1.8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3</v>
          </cell>
          <cell r="EV228">
            <v>5</v>
          </cell>
          <cell r="EW228">
            <v>5</v>
          </cell>
          <cell r="EZ228">
            <v>5</v>
          </cell>
          <cell r="FA228">
            <v>5</v>
          </cell>
          <cell r="FB228">
            <v>4.5999999999999996</v>
          </cell>
          <cell r="FC228">
            <v>5</v>
          </cell>
          <cell r="FD228">
            <v>5</v>
          </cell>
          <cell r="FE228">
            <v>5</v>
          </cell>
          <cell r="FF228">
            <v>5</v>
          </cell>
          <cell r="FG228">
            <v>5</v>
          </cell>
          <cell r="FH228">
            <v>5</v>
          </cell>
          <cell r="FI228">
            <v>5</v>
          </cell>
          <cell r="FJ228">
            <v>5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7</v>
          </cell>
          <cell r="EV229">
            <v>7</v>
          </cell>
          <cell r="EW229">
            <v>7</v>
          </cell>
          <cell r="EZ229">
            <v>7</v>
          </cell>
          <cell r="FA229">
            <v>7</v>
          </cell>
          <cell r="FB229">
            <v>7</v>
          </cell>
          <cell r="FC229">
            <v>7</v>
          </cell>
          <cell r="FD229">
            <v>7</v>
          </cell>
          <cell r="FE229">
            <v>7</v>
          </cell>
          <cell r="FF229">
            <v>7</v>
          </cell>
          <cell r="FG229">
            <v>7</v>
          </cell>
          <cell r="FH229">
            <v>7</v>
          </cell>
          <cell r="FI229">
            <v>7</v>
          </cell>
          <cell r="FJ229">
            <v>7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1</v>
          </cell>
          <cell r="EW230">
            <v>1</v>
          </cell>
          <cell r="EZ230">
            <v>1</v>
          </cell>
          <cell r="FA230">
            <v>1</v>
          </cell>
          <cell r="FB230">
            <v>1</v>
          </cell>
          <cell r="FC230">
            <v>1</v>
          </cell>
          <cell r="FD230">
            <v>1</v>
          </cell>
          <cell r="FE230">
            <v>1</v>
          </cell>
          <cell r="FF230">
            <v>1</v>
          </cell>
          <cell r="FG230">
            <v>1</v>
          </cell>
          <cell r="FH230">
            <v>1</v>
          </cell>
          <cell r="FI230">
            <v>1</v>
          </cell>
          <cell r="FJ230">
            <v>1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6</v>
          </cell>
          <cell r="EV231">
            <v>6</v>
          </cell>
          <cell r="EW231">
            <v>6</v>
          </cell>
          <cell r="EZ231">
            <v>6</v>
          </cell>
          <cell r="FA231">
            <v>6</v>
          </cell>
          <cell r="FB231">
            <v>6</v>
          </cell>
          <cell r="FC231">
            <v>6</v>
          </cell>
          <cell r="FD231">
            <v>6</v>
          </cell>
          <cell r="FE231">
            <v>6</v>
          </cell>
          <cell r="FF231">
            <v>6</v>
          </cell>
          <cell r="FG231">
            <v>6</v>
          </cell>
          <cell r="FH231">
            <v>6</v>
          </cell>
          <cell r="FI231">
            <v>6</v>
          </cell>
          <cell r="FJ231">
            <v>6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4</v>
          </cell>
          <cell r="EV232">
            <v>4</v>
          </cell>
          <cell r="EW232">
            <v>4</v>
          </cell>
          <cell r="EZ232">
            <v>4</v>
          </cell>
          <cell r="FA232">
            <v>4</v>
          </cell>
          <cell r="FB232">
            <v>4</v>
          </cell>
          <cell r="FC232">
            <v>4</v>
          </cell>
          <cell r="FD232">
            <v>4</v>
          </cell>
          <cell r="FE232">
            <v>4</v>
          </cell>
          <cell r="FF232">
            <v>4</v>
          </cell>
          <cell r="FG232">
            <v>4</v>
          </cell>
          <cell r="FH232">
            <v>4</v>
          </cell>
          <cell r="FI232">
            <v>4</v>
          </cell>
          <cell r="FJ232">
            <v>4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2</v>
          </cell>
          <cell r="EV233">
            <v>2</v>
          </cell>
          <cell r="EW233">
            <v>2</v>
          </cell>
          <cell r="EZ233">
            <v>2</v>
          </cell>
          <cell r="FA233">
            <v>2</v>
          </cell>
          <cell r="FB233">
            <v>2</v>
          </cell>
          <cell r="FC233">
            <v>2</v>
          </cell>
          <cell r="FD233">
            <v>2</v>
          </cell>
          <cell r="FE233">
            <v>2</v>
          </cell>
          <cell r="FF233">
            <v>2</v>
          </cell>
          <cell r="FG233">
            <v>2</v>
          </cell>
          <cell r="FH233">
            <v>2</v>
          </cell>
          <cell r="FI233">
            <v>2</v>
          </cell>
          <cell r="FJ233">
            <v>2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33</v>
          </cell>
          <cell r="EV241">
            <v>41</v>
          </cell>
          <cell r="EW241">
            <v>41</v>
          </cell>
          <cell r="EX241">
            <v>0</v>
          </cell>
          <cell r="EY241">
            <v>0</v>
          </cell>
          <cell r="EZ241">
            <v>45</v>
          </cell>
          <cell r="FA241">
            <v>46</v>
          </cell>
          <cell r="FB241">
            <v>29.428571428571427</v>
          </cell>
          <cell r="FC241">
            <v>38</v>
          </cell>
          <cell r="FD241">
            <v>37</v>
          </cell>
          <cell r="FE241">
            <v>38</v>
          </cell>
          <cell r="FF241">
            <v>38</v>
          </cell>
          <cell r="FG241">
            <v>38</v>
          </cell>
          <cell r="FH241">
            <v>41</v>
          </cell>
          <cell r="FI241">
            <v>43</v>
          </cell>
          <cell r="FJ241">
            <v>39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FB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1</v>
          </cell>
          <cell r="EV318">
            <v>1</v>
          </cell>
          <cell r="EW318">
            <v>1</v>
          </cell>
          <cell r="EZ318">
            <v>1</v>
          </cell>
          <cell r="FA318">
            <v>1</v>
          </cell>
          <cell r="FB318">
            <v>1</v>
          </cell>
          <cell r="FC318">
            <v>1</v>
          </cell>
          <cell r="FD318">
            <v>1</v>
          </cell>
          <cell r="FE318">
            <v>1</v>
          </cell>
          <cell r="FF318">
            <v>1</v>
          </cell>
          <cell r="FG318">
            <v>1</v>
          </cell>
          <cell r="FH318">
            <v>1</v>
          </cell>
          <cell r="FI318">
            <v>1</v>
          </cell>
          <cell r="FJ318">
            <v>1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1</v>
          </cell>
          <cell r="FE319">
            <v>1</v>
          </cell>
          <cell r="FF319">
            <v>1</v>
          </cell>
          <cell r="FG319">
            <v>1</v>
          </cell>
          <cell r="FH319">
            <v>1</v>
          </cell>
          <cell r="FI319">
            <v>1</v>
          </cell>
          <cell r="FJ319">
            <v>0.8571428571428571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2</v>
          </cell>
          <cell r="EV332">
            <v>2</v>
          </cell>
          <cell r="EW332">
            <v>2</v>
          </cell>
          <cell r="EZ332">
            <v>2</v>
          </cell>
          <cell r="FA332">
            <v>2</v>
          </cell>
          <cell r="FB332">
            <v>2</v>
          </cell>
          <cell r="FC332">
            <v>2</v>
          </cell>
          <cell r="FD332">
            <v>2</v>
          </cell>
          <cell r="FE332">
            <v>2</v>
          </cell>
          <cell r="FF332">
            <v>2</v>
          </cell>
          <cell r="FG332">
            <v>2</v>
          </cell>
          <cell r="FH332">
            <v>2</v>
          </cell>
          <cell r="FI332">
            <v>2</v>
          </cell>
          <cell r="FJ332">
            <v>2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3</v>
          </cell>
          <cell r="EV343">
            <v>3</v>
          </cell>
          <cell r="EW343">
            <v>3</v>
          </cell>
          <cell r="EX343">
            <v>0</v>
          </cell>
          <cell r="EY343">
            <v>0</v>
          </cell>
          <cell r="EZ343">
            <v>3</v>
          </cell>
          <cell r="FA343">
            <v>3</v>
          </cell>
          <cell r="FB343">
            <v>2.1428571428571428</v>
          </cell>
          <cell r="FC343">
            <v>3</v>
          </cell>
          <cell r="FD343">
            <v>4</v>
          </cell>
          <cell r="FE343">
            <v>4</v>
          </cell>
          <cell r="FF343">
            <v>4</v>
          </cell>
          <cell r="FG343">
            <v>4</v>
          </cell>
          <cell r="FH343">
            <v>4</v>
          </cell>
          <cell r="FI343">
            <v>4</v>
          </cell>
          <cell r="FJ343">
            <v>3.8571428571428572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7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4</v>
          </cell>
          <cell r="EV193">
            <v>4</v>
          </cell>
          <cell r="EW193">
            <v>4</v>
          </cell>
          <cell r="EZ193">
            <v>4</v>
          </cell>
          <cell r="FA193">
            <v>4</v>
          </cell>
          <cell r="FB193">
            <v>4</v>
          </cell>
          <cell r="FC193">
            <v>4</v>
          </cell>
          <cell r="FD193">
            <v>4</v>
          </cell>
          <cell r="FE193">
            <v>4</v>
          </cell>
          <cell r="FF193">
            <v>4</v>
          </cell>
          <cell r="FG193">
            <v>2</v>
          </cell>
          <cell r="FH193">
            <v>2</v>
          </cell>
          <cell r="FI193">
            <v>2</v>
          </cell>
          <cell r="FJ193">
            <v>3.1428571428571428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4</v>
          </cell>
          <cell r="EV194">
            <v>4</v>
          </cell>
          <cell r="EW194">
            <v>4</v>
          </cell>
          <cell r="EZ194">
            <v>3</v>
          </cell>
          <cell r="FA194">
            <v>3</v>
          </cell>
          <cell r="FB194">
            <v>3.6</v>
          </cell>
          <cell r="FC194">
            <v>4</v>
          </cell>
          <cell r="FD194">
            <v>4</v>
          </cell>
          <cell r="FE194">
            <v>4</v>
          </cell>
          <cell r="FF194">
            <v>3</v>
          </cell>
          <cell r="FG194">
            <v>3</v>
          </cell>
          <cell r="FH194">
            <v>3</v>
          </cell>
          <cell r="FI194">
            <v>3</v>
          </cell>
          <cell r="FJ194">
            <v>3.4285714285714284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1</v>
          </cell>
          <cell r="EZ195">
            <v>0</v>
          </cell>
          <cell r="FA195">
            <v>0</v>
          </cell>
          <cell r="FB195">
            <v>0.2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1</v>
          </cell>
          <cell r="FH195">
            <v>1</v>
          </cell>
          <cell r="FI195">
            <v>1</v>
          </cell>
          <cell r="FJ195">
            <v>0.42857142857142855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0.8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0</v>
          </cell>
          <cell r="FJ196">
            <v>0.8571428571428571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0</v>
          </cell>
          <cell r="FA197">
            <v>1</v>
          </cell>
          <cell r="FB197">
            <v>0.8</v>
          </cell>
          <cell r="FC197">
            <v>1</v>
          </cell>
          <cell r="FD197">
            <v>1</v>
          </cell>
          <cell r="FE197">
            <v>1</v>
          </cell>
          <cell r="FF197">
            <v>1</v>
          </cell>
          <cell r="FG197">
            <v>1</v>
          </cell>
          <cell r="FH197">
            <v>1</v>
          </cell>
          <cell r="FI197">
            <v>1</v>
          </cell>
          <cell r="FJ197">
            <v>1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5</v>
          </cell>
          <cell r="EW198">
            <v>5</v>
          </cell>
          <cell r="EZ198">
            <v>5</v>
          </cell>
          <cell r="FA198">
            <v>4</v>
          </cell>
          <cell r="FB198">
            <v>3.8</v>
          </cell>
          <cell r="FC198">
            <v>0</v>
          </cell>
          <cell r="FD198">
            <v>4</v>
          </cell>
          <cell r="FE198">
            <v>0</v>
          </cell>
          <cell r="FF198">
            <v>5</v>
          </cell>
          <cell r="FG198">
            <v>4</v>
          </cell>
          <cell r="FH198">
            <v>4</v>
          </cell>
          <cell r="FI198">
            <v>0</v>
          </cell>
          <cell r="FJ198">
            <v>2.4285714285714284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1</v>
          </cell>
          <cell r="EW204">
            <v>1</v>
          </cell>
          <cell r="EZ204">
            <v>0</v>
          </cell>
          <cell r="FA204">
            <v>0</v>
          </cell>
          <cell r="FB204">
            <v>0.4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1</v>
          </cell>
          <cell r="EW206">
            <v>1</v>
          </cell>
          <cell r="EZ206">
            <v>0</v>
          </cell>
          <cell r="FA206">
            <v>0</v>
          </cell>
          <cell r="FB206">
            <v>0.4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1</v>
          </cell>
          <cell r="FA207">
            <v>0</v>
          </cell>
          <cell r="FB207">
            <v>0.2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3</v>
          </cell>
          <cell r="EW210">
            <v>3</v>
          </cell>
          <cell r="EZ210">
            <v>3</v>
          </cell>
          <cell r="FA210">
            <v>2</v>
          </cell>
          <cell r="FB210">
            <v>2.2000000000000002</v>
          </cell>
          <cell r="FC210">
            <v>2</v>
          </cell>
          <cell r="FD210">
            <v>2</v>
          </cell>
          <cell r="FE210">
            <v>2</v>
          </cell>
          <cell r="FF210">
            <v>2</v>
          </cell>
          <cell r="FG210">
            <v>2</v>
          </cell>
          <cell r="FH210">
            <v>0</v>
          </cell>
          <cell r="FI210">
            <v>0</v>
          </cell>
          <cell r="FJ210">
            <v>1.4285714285714286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1</v>
          </cell>
          <cell r="EV214">
            <v>1</v>
          </cell>
          <cell r="EW214">
            <v>1</v>
          </cell>
          <cell r="EZ214">
            <v>1</v>
          </cell>
          <cell r="FA214">
            <v>0</v>
          </cell>
          <cell r="FB214">
            <v>0.8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1</v>
          </cell>
          <cell r="EV215">
            <v>1</v>
          </cell>
          <cell r="EW215">
            <v>1</v>
          </cell>
          <cell r="EZ215">
            <v>1</v>
          </cell>
          <cell r="FA215">
            <v>1</v>
          </cell>
          <cell r="FB215">
            <v>1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1</v>
          </cell>
          <cell r="EV216">
            <v>1</v>
          </cell>
          <cell r="EW216">
            <v>1</v>
          </cell>
          <cell r="EZ216">
            <v>1</v>
          </cell>
          <cell r="FA216">
            <v>1</v>
          </cell>
          <cell r="FB216">
            <v>1</v>
          </cell>
          <cell r="FC216">
            <v>1</v>
          </cell>
          <cell r="FD216">
            <v>1</v>
          </cell>
          <cell r="FE216">
            <v>1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0.42857142857142855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2</v>
          </cell>
          <cell r="FA217">
            <v>2</v>
          </cell>
          <cell r="FB217">
            <v>1.4</v>
          </cell>
          <cell r="FC217">
            <v>2</v>
          </cell>
          <cell r="FD217">
            <v>2</v>
          </cell>
          <cell r="FE217">
            <v>2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0.8571428571428571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1</v>
          </cell>
          <cell r="EV220">
            <v>1</v>
          </cell>
          <cell r="EW220">
            <v>1</v>
          </cell>
          <cell r="EZ220">
            <v>1</v>
          </cell>
          <cell r="FA220">
            <v>1</v>
          </cell>
          <cell r="FB220">
            <v>1</v>
          </cell>
          <cell r="FC220">
            <v>1</v>
          </cell>
          <cell r="FD220">
            <v>1</v>
          </cell>
          <cell r="FE220">
            <v>4</v>
          </cell>
          <cell r="FF220">
            <v>4</v>
          </cell>
          <cell r="FG220">
            <v>4</v>
          </cell>
          <cell r="FH220">
            <v>2</v>
          </cell>
          <cell r="FI220">
            <v>2</v>
          </cell>
          <cell r="FJ220">
            <v>2.5714285714285716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0</v>
          </cell>
          <cell r="FG222">
            <v>1</v>
          </cell>
          <cell r="FH222">
            <v>1</v>
          </cell>
          <cell r="FI222">
            <v>1</v>
          </cell>
          <cell r="FJ222">
            <v>0.8571428571428571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1</v>
          </cell>
          <cell r="EV224">
            <v>1</v>
          </cell>
          <cell r="EW224">
            <v>1</v>
          </cell>
          <cell r="EZ224">
            <v>1</v>
          </cell>
          <cell r="FA224">
            <v>1</v>
          </cell>
          <cell r="FB224">
            <v>1</v>
          </cell>
          <cell r="FC224">
            <v>1</v>
          </cell>
          <cell r="FD224">
            <v>1</v>
          </cell>
          <cell r="FE224">
            <v>1</v>
          </cell>
          <cell r="FF224">
            <v>1</v>
          </cell>
          <cell r="FG224">
            <v>1</v>
          </cell>
          <cell r="FH224">
            <v>1</v>
          </cell>
          <cell r="FI224">
            <v>0</v>
          </cell>
          <cell r="FJ224">
            <v>0.8571428571428571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1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1.8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5</v>
          </cell>
          <cell r="EV228">
            <v>5</v>
          </cell>
          <cell r="EW228">
            <v>5</v>
          </cell>
          <cell r="EZ228">
            <v>5</v>
          </cell>
          <cell r="FA228">
            <v>5</v>
          </cell>
          <cell r="FB228">
            <v>5</v>
          </cell>
          <cell r="FC228">
            <v>5</v>
          </cell>
          <cell r="FD228">
            <v>5</v>
          </cell>
          <cell r="FE228">
            <v>5</v>
          </cell>
          <cell r="FF228">
            <v>5</v>
          </cell>
          <cell r="FG228">
            <v>5</v>
          </cell>
          <cell r="FH228">
            <v>5</v>
          </cell>
          <cell r="FI228">
            <v>5</v>
          </cell>
          <cell r="FJ228">
            <v>5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5</v>
          </cell>
          <cell r="EV229">
            <v>5</v>
          </cell>
          <cell r="EW229">
            <v>5</v>
          </cell>
          <cell r="EZ229">
            <v>5</v>
          </cell>
          <cell r="FA229">
            <v>5</v>
          </cell>
          <cell r="FB229">
            <v>5</v>
          </cell>
          <cell r="FC229">
            <v>5</v>
          </cell>
          <cell r="FD229">
            <v>5</v>
          </cell>
          <cell r="FE229">
            <v>5</v>
          </cell>
          <cell r="FF229">
            <v>5</v>
          </cell>
          <cell r="FG229">
            <v>5</v>
          </cell>
          <cell r="FH229">
            <v>5</v>
          </cell>
          <cell r="FI229">
            <v>5</v>
          </cell>
          <cell r="FJ229">
            <v>5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2</v>
          </cell>
          <cell r="EW230">
            <v>2</v>
          </cell>
          <cell r="EZ230">
            <v>2</v>
          </cell>
          <cell r="FA230">
            <v>2</v>
          </cell>
          <cell r="FB230">
            <v>1.8</v>
          </cell>
          <cell r="FC230">
            <v>2</v>
          </cell>
          <cell r="FD230">
            <v>2</v>
          </cell>
          <cell r="FE230">
            <v>2</v>
          </cell>
          <cell r="FF230">
            <v>2</v>
          </cell>
          <cell r="FG230">
            <v>2</v>
          </cell>
          <cell r="FH230">
            <v>2</v>
          </cell>
          <cell r="FI230">
            <v>2</v>
          </cell>
          <cell r="FJ230">
            <v>2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6</v>
          </cell>
          <cell r="EV231">
            <v>6</v>
          </cell>
          <cell r="EW231">
            <v>6</v>
          </cell>
          <cell r="EZ231">
            <v>6</v>
          </cell>
          <cell r="FA231">
            <v>6</v>
          </cell>
          <cell r="FB231">
            <v>6</v>
          </cell>
          <cell r="FC231">
            <v>6</v>
          </cell>
          <cell r="FD231">
            <v>6</v>
          </cell>
          <cell r="FE231">
            <v>6</v>
          </cell>
          <cell r="FF231">
            <v>6</v>
          </cell>
          <cell r="FG231">
            <v>6</v>
          </cell>
          <cell r="FH231">
            <v>6</v>
          </cell>
          <cell r="FI231">
            <v>6</v>
          </cell>
          <cell r="FJ231">
            <v>6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4</v>
          </cell>
          <cell r="EV232">
            <v>4</v>
          </cell>
          <cell r="EW232">
            <v>4</v>
          </cell>
          <cell r="EZ232">
            <v>4</v>
          </cell>
          <cell r="FA232">
            <v>4</v>
          </cell>
          <cell r="FB232">
            <v>4</v>
          </cell>
          <cell r="FC232">
            <v>4</v>
          </cell>
          <cell r="FD232">
            <v>4</v>
          </cell>
          <cell r="FE232">
            <v>4</v>
          </cell>
          <cell r="FF232">
            <v>4</v>
          </cell>
          <cell r="FG232">
            <v>4</v>
          </cell>
          <cell r="FH232">
            <v>4</v>
          </cell>
          <cell r="FI232">
            <v>4</v>
          </cell>
          <cell r="FJ232">
            <v>4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1</v>
          </cell>
          <cell r="EV234">
            <v>1</v>
          </cell>
          <cell r="EW234">
            <v>1</v>
          </cell>
          <cell r="EZ234">
            <v>1</v>
          </cell>
          <cell r="FA234">
            <v>1</v>
          </cell>
          <cell r="FB234">
            <v>1</v>
          </cell>
          <cell r="FC234">
            <v>1</v>
          </cell>
          <cell r="FD234">
            <v>1</v>
          </cell>
          <cell r="FE234">
            <v>1</v>
          </cell>
          <cell r="FF234">
            <v>1</v>
          </cell>
          <cell r="FG234">
            <v>1</v>
          </cell>
          <cell r="FH234">
            <v>1</v>
          </cell>
          <cell r="FI234">
            <v>1</v>
          </cell>
          <cell r="FJ234">
            <v>1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40</v>
          </cell>
          <cell r="EV241">
            <v>53</v>
          </cell>
          <cell r="EW241">
            <v>54</v>
          </cell>
          <cell r="EX241">
            <v>0</v>
          </cell>
          <cell r="EY241">
            <v>0</v>
          </cell>
          <cell r="EZ241">
            <v>51</v>
          </cell>
          <cell r="FA241">
            <v>48</v>
          </cell>
          <cell r="FB241">
            <v>35.142857142857146</v>
          </cell>
          <cell r="FC241">
            <v>44</v>
          </cell>
          <cell r="FD241">
            <v>48</v>
          </cell>
          <cell r="FE241">
            <v>47</v>
          </cell>
          <cell r="FF241">
            <v>47</v>
          </cell>
          <cell r="FG241">
            <v>46</v>
          </cell>
          <cell r="FH241">
            <v>42</v>
          </cell>
          <cell r="FI241">
            <v>36</v>
          </cell>
          <cell r="FJ241">
            <v>44.285714285714285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Z244">
            <v>1</v>
          </cell>
          <cell r="FA244">
            <v>1</v>
          </cell>
          <cell r="FB244">
            <v>1</v>
          </cell>
          <cell r="FC244">
            <v>1</v>
          </cell>
          <cell r="FD244">
            <v>1</v>
          </cell>
          <cell r="FE244">
            <v>1</v>
          </cell>
          <cell r="FF244">
            <v>1</v>
          </cell>
          <cell r="FG244">
            <v>1</v>
          </cell>
          <cell r="FH244">
            <v>1</v>
          </cell>
          <cell r="FI244">
            <v>1</v>
          </cell>
          <cell r="FJ244">
            <v>1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3</v>
          </cell>
          <cell r="EV245">
            <v>3</v>
          </cell>
          <cell r="EW245">
            <v>3</v>
          </cell>
          <cell r="EZ245">
            <v>3</v>
          </cell>
          <cell r="FA245">
            <v>3</v>
          </cell>
          <cell r="FB245">
            <v>3</v>
          </cell>
          <cell r="FC245">
            <v>2</v>
          </cell>
          <cell r="FD245">
            <v>2</v>
          </cell>
          <cell r="FE245">
            <v>2</v>
          </cell>
          <cell r="FF245">
            <v>3</v>
          </cell>
          <cell r="FG245">
            <v>3</v>
          </cell>
          <cell r="FH245">
            <v>3</v>
          </cell>
          <cell r="FI245">
            <v>3</v>
          </cell>
          <cell r="FJ245">
            <v>2.5714285714285716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FB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4</v>
          </cell>
          <cell r="EV292">
            <v>4</v>
          </cell>
          <cell r="EW292">
            <v>4</v>
          </cell>
          <cell r="EX292">
            <v>0</v>
          </cell>
          <cell r="EY292">
            <v>0</v>
          </cell>
          <cell r="EZ292">
            <v>4</v>
          </cell>
          <cell r="FA292">
            <v>4</v>
          </cell>
          <cell r="FB292">
            <v>2.8571428571428572</v>
          </cell>
          <cell r="FC292">
            <v>3</v>
          </cell>
          <cell r="FD292">
            <v>3</v>
          </cell>
          <cell r="FE292">
            <v>3</v>
          </cell>
          <cell r="FF292">
            <v>4</v>
          </cell>
          <cell r="FG292">
            <v>4</v>
          </cell>
          <cell r="FH292">
            <v>4</v>
          </cell>
          <cell r="FI292">
            <v>4</v>
          </cell>
          <cell r="FJ292">
            <v>3.5714285714285716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1</v>
          </cell>
          <cell r="EV302">
            <v>1</v>
          </cell>
          <cell r="EW302">
            <v>1</v>
          </cell>
          <cell r="EZ302">
            <v>1</v>
          </cell>
          <cell r="FA302">
            <v>1</v>
          </cell>
          <cell r="FB302">
            <v>1</v>
          </cell>
          <cell r="FC302">
            <v>1</v>
          </cell>
          <cell r="FD302">
            <v>1</v>
          </cell>
          <cell r="FE302">
            <v>1</v>
          </cell>
          <cell r="FF302">
            <v>1</v>
          </cell>
          <cell r="FG302">
            <v>1</v>
          </cell>
          <cell r="FH302">
            <v>1</v>
          </cell>
          <cell r="FI302">
            <v>1</v>
          </cell>
          <cell r="FJ302">
            <v>1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1</v>
          </cell>
          <cell r="EV320">
            <v>1</v>
          </cell>
          <cell r="EW320">
            <v>1</v>
          </cell>
          <cell r="EZ320">
            <v>1</v>
          </cell>
          <cell r="FA320">
            <v>1</v>
          </cell>
          <cell r="FB320">
            <v>1</v>
          </cell>
          <cell r="FC320">
            <v>1</v>
          </cell>
          <cell r="FD320">
            <v>1</v>
          </cell>
          <cell r="FE320">
            <v>1</v>
          </cell>
          <cell r="FF320">
            <v>1</v>
          </cell>
          <cell r="FG320">
            <v>1</v>
          </cell>
          <cell r="FH320">
            <v>1</v>
          </cell>
          <cell r="FI320">
            <v>1</v>
          </cell>
          <cell r="FJ320">
            <v>1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2</v>
          </cell>
          <cell r="EV332">
            <v>1</v>
          </cell>
          <cell r="EW332">
            <v>1</v>
          </cell>
          <cell r="EZ332">
            <v>1</v>
          </cell>
          <cell r="FA332">
            <v>1</v>
          </cell>
          <cell r="FB332">
            <v>1.2</v>
          </cell>
          <cell r="FC332">
            <v>1</v>
          </cell>
          <cell r="FD332">
            <v>1</v>
          </cell>
          <cell r="FE332">
            <v>1</v>
          </cell>
          <cell r="FF332">
            <v>1</v>
          </cell>
          <cell r="FG332">
            <v>1</v>
          </cell>
          <cell r="FH332">
            <v>1</v>
          </cell>
          <cell r="FI332">
            <v>1</v>
          </cell>
          <cell r="FJ332">
            <v>1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4</v>
          </cell>
          <cell r="EV343">
            <v>3</v>
          </cell>
          <cell r="EW343">
            <v>3</v>
          </cell>
          <cell r="EX343">
            <v>0</v>
          </cell>
          <cell r="EY343">
            <v>0</v>
          </cell>
          <cell r="EZ343">
            <v>3</v>
          </cell>
          <cell r="FA343">
            <v>3</v>
          </cell>
          <cell r="FB343">
            <v>2.2857142857142856</v>
          </cell>
          <cell r="FC343">
            <v>3</v>
          </cell>
          <cell r="FD343">
            <v>3</v>
          </cell>
          <cell r="FE343">
            <v>3</v>
          </cell>
          <cell r="FF343">
            <v>3</v>
          </cell>
          <cell r="FG343">
            <v>3</v>
          </cell>
          <cell r="FH343">
            <v>3</v>
          </cell>
          <cell r="FI343">
            <v>3</v>
          </cell>
          <cell r="FJ343">
            <v>3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8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1</v>
          </cell>
          <cell r="FA197">
            <v>1</v>
          </cell>
          <cell r="FB197">
            <v>1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1</v>
          </cell>
          <cell r="FJ200">
            <v>0.14285714285714285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1</v>
          </cell>
          <cell r="FA203">
            <v>1</v>
          </cell>
          <cell r="FB203">
            <v>0.4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1</v>
          </cell>
          <cell r="FD207">
            <v>1</v>
          </cell>
          <cell r="FE207">
            <v>1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0.42857142857142855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1</v>
          </cell>
          <cell r="FD209">
            <v>1</v>
          </cell>
          <cell r="FE209">
            <v>1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0.5714285714285714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1</v>
          </cell>
          <cell r="EV215">
            <v>1</v>
          </cell>
          <cell r="EW215">
            <v>1</v>
          </cell>
          <cell r="EZ215">
            <v>1</v>
          </cell>
          <cell r="FA215">
            <v>1</v>
          </cell>
          <cell r="FB215">
            <v>1</v>
          </cell>
          <cell r="FC215">
            <v>0</v>
          </cell>
          <cell r="FD215">
            <v>0</v>
          </cell>
          <cell r="FE215">
            <v>0</v>
          </cell>
          <cell r="FF215">
            <v>1</v>
          </cell>
          <cell r="FG215">
            <v>0</v>
          </cell>
          <cell r="FH215">
            <v>0</v>
          </cell>
          <cell r="FI215">
            <v>1</v>
          </cell>
          <cell r="FJ215">
            <v>0.2857142857142857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2</v>
          </cell>
          <cell r="EV216">
            <v>2</v>
          </cell>
          <cell r="EW216">
            <v>2</v>
          </cell>
          <cell r="EZ216">
            <v>2</v>
          </cell>
          <cell r="FA216">
            <v>2</v>
          </cell>
          <cell r="FB216">
            <v>2</v>
          </cell>
          <cell r="FC216">
            <v>2</v>
          </cell>
          <cell r="FD216">
            <v>2</v>
          </cell>
          <cell r="FE216">
            <v>2</v>
          </cell>
          <cell r="FF216">
            <v>1</v>
          </cell>
          <cell r="FG216">
            <v>1</v>
          </cell>
          <cell r="FH216">
            <v>1</v>
          </cell>
          <cell r="FI216">
            <v>1</v>
          </cell>
          <cell r="FJ216">
            <v>1.4285714285714286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1</v>
          </cell>
          <cell r="EV220">
            <v>1</v>
          </cell>
          <cell r="EW220">
            <v>1</v>
          </cell>
          <cell r="EZ220">
            <v>1</v>
          </cell>
          <cell r="FA220">
            <v>1</v>
          </cell>
          <cell r="FB220">
            <v>1</v>
          </cell>
          <cell r="FC220">
            <v>1</v>
          </cell>
          <cell r="FD220">
            <v>1</v>
          </cell>
          <cell r="FE220">
            <v>1</v>
          </cell>
          <cell r="FF220">
            <v>1</v>
          </cell>
          <cell r="FG220">
            <v>1</v>
          </cell>
          <cell r="FH220">
            <v>1</v>
          </cell>
          <cell r="FI220">
            <v>1</v>
          </cell>
          <cell r="FJ220">
            <v>1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2</v>
          </cell>
          <cell r="EV221">
            <v>2</v>
          </cell>
          <cell r="EW221">
            <v>2</v>
          </cell>
          <cell r="EZ221">
            <v>2</v>
          </cell>
          <cell r="FA221">
            <v>2</v>
          </cell>
          <cell r="FB221">
            <v>2</v>
          </cell>
          <cell r="FC221">
            <v>2</v>
          </cell>
          <cell r="FD221">
            <v>2</v>
          </cell>
          <cell r="FE221">
            <v>2</v>
          </cell>
          <cell r="FF221">
            <v>2</v>
          </cell>
          <cell r="FG221">
            <v>2</v>
          </cell>
          <cell r="FH221">
            <v>2</v>
          </cell>
          <cell r="FI221">
            <v>2</v>
          </cell>
          <cell r="FJ221">
            <v>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2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2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1</v>
          </cell>
          <cell r="EV233">
            <v>1</v>
          </cell>
          <cell r="EW233">
            <v>1</v>
          </cell>
          <cell r="EZ233">
            <v>1</v>
          </cell>
          <cell r="FA233">
            <v>1</v>
          </cell>
          <cell r="FB233">
            <v>1</v>
          </cell>
          <cell r="FC233">
            <v>1</v>
          </cell>
          <cell r="FD233">
            <v>1</v>
          </cell>
          <cell r="FE233">
            <v>1</v>
          </cell>
          <cell r="FF233">
            <v>1</v>
          </cell>
          <cell r="FG233">
            <v>1</v>
          </cell>
          <cell r="FH233">
            <v>1</v>
          </cell>
          <cell r="FI233">
            <v>1</v>
          </cell>
          <cell r="FJ233">
            <v>1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11</v>
          </cell>
          <cell r="EV241">
            <v>11</v>
          </cell>
          <cell r="EW241">
            <v>11</v>
          </cell>
          <cell r="EX241">
            <v>0</v>
          </cell>
          <cell r="EY241">
            <v>0</v>
          </cell>
          <cell r="EZ241">
            <v>12</v>
          </cell>
          <cell r="FA241">
            <v>12</v>
          </cell>
          <cell r="FB241">
            <v>8.1428571428571423</v>
          </cell>
          <cell r="FC241">
            <v>11</v>
          </cell>
          <cell r="FD241">
            <v>11</v>
          </cell>
          <cell r="FE241">
            <v>11</v>
          </cell>
          <cell r="FF241">
            <v>9</v>
          </cell>
          <cell r="FG241">
            <v>8</v>
          </cell>
          <cell r="FH241">
            <v>8</v>
          </cell>
          <cell r="FI241">
            <v>11</v>
          </cell>
          <cell r="FJ241">
            <v>9.8571428571428577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1</v>
          </cell>
          <cell r="FH309">
            <v>1</v>
          </cell>
          <cell r="FI309">
            <v>1</v>
          </cell>
          <cell r="FJ309">
            <v>0.42857142857142855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1</v>
          </cell>
          <cell r="FH317">
            <v>1</v>
          </cell>
          <cell r="FI317">
            <v>0</v>
          </cell>
          <cell r="FJ317">
            <v>0.2857142857142857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1</v>
          </cell>
          <cell r="FH318">
            <v>1</v>
          </cell>
          <cell r="FI318">
            <v>1</v>
          </cell>
          <cell r="FJ318">
            <v>0.42857142857142855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3</v>
          </cell>
          <cell r="FH343">
            <v>3</v>
          </cell>
          <cell r="FI343">
            <v>2</v>
          </cell>
          <cell r="FJ343">
            <v>1.1428571428571428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19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5</v>
          </cell>
          <cell r="EV228">
            <v>5</v>
          </cell>
          <cell r="EW228">
            <v>5</v>
          </cell>
          <cell r="EZ228">
            <v>5</v>
          </cell>
          <cell r="FA228">
            <v>5</v>
          </cell>
          <cell r="FB228">
            <v>5</v>
          </cell>
          <cell r="FC228">
            <v>5</v>
          </cell>
          <cell r="FD228">
            <v>5</v>
          </cell>
          <cell r="FE228">
            <v>5</v>
          </cell>
          <cell r="FF228">
            <v>5</v>
          </cell>
          <cell r="FG228">
            <v>5</v>
          </cell>
          <cell r="FH228">
            <v>5</v>
          </cell>
          <cell r="FI228">
            <v>5</v>
          </cell>
          <cell r="FJ228">
            <v>5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7</v>
          </cell>
          <cell r="EV230">
            <v>7</v>
          </cell>
          <cell r="EW230">
            <v>7</v>
          </cell>
          <cell r="EZ230">
            <v>7</v>
          </cell>
          <cell r="FA230">
            <v>7</v>
          </cell>
          <cell r="FB230">
            <v>7</v>
          </cell>
          <cell r="FC230">
            <v>7</v>
          </cell>
          <cell r="FD230">
            <v>7</v>
          </cell>
          <cell r="FE230">
            <v>7</v>
          </cell>
          <cell r="FF230">
            <v>7</v>
          </cell>
          <cell r="FG230">
            <v>7</v>
          </cell>
          <cell r="FH230">
            <v>7</v>
          </cell>
          <cell r="FI230">
            <v>7</v>
          </cell>
          <cell r="FJ230">
            <v>7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4</v>
          </cell>
          <cell r="EV231">
            <v>4</v>
          </cell>
          <cell r="EW231">
            <v>4</v>
          </cell>
          <cell r="EZ231">
            <v>4</v>
          </cell>
          <cell r="FA231">
            <v>4</v>
          </cell>
          <cell r="FB231">
            <v>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3</v>
          </cell>
          <cell r="EV239">
            <v>3</v>
          </cell>
          <cell r="EW239">
            <v>3</v>
          </cell>
          <cell r="EZ239">
            <v>3</v>
          </cell>
          <cell r="FA239">
            <v>3</v>
          </cell>
          <cell r="FB239">
            <v>3</v>
          </cell>
          <cell r="FC239">
            <v>3</v>
          </cell>
          <cell r="FD239">
            <v>3</v>
          </cell>
          <cell r="FE239">
            <v>3</v>
          </cell>
          <cell r="FF239">
            <v>3</v>
          </cell>
          <cell r="FG239">
            <v>3</v>
          </cell>
          <cell r="FH239">
            <v>3</v>
          </cell>
          <cell r="FI239">
            <v>3</v>
          </cell>
          <cell r="FJ239">
            <v>3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19</v>
          </cell>
          <cell r="EV241">
            <v>19</v>
          </cell>
          <cell r="EW241">
            <v>19</v>
          </cell>
          <cell r="EX241">
            <v>0</v>
          </cell>
          <cell r="EY241">
            <v>0</v>
          </cell>
          <cell r="EZ241">
            <v>19</v>
          </cell>
          <cell r="FA241">
            <v>19</v>
          </cell>
          <cell r="FB241">
            <v>13.571428571428571</v>
          </cell>
          <cell r="FC241">
            <v>19</v>
          </cell>
          <cell r="FD241">
            <v>19</v>
          </cell>
          <cell r="FE241">
            <v>19</v>
          </cell>
          <cell r="FF241">
            <v>19</v>
          </cell>
          <cell r="FG241">
            <v>19</v>
          </cell>
          <cell r="FH241">
            <v>19</v>
          </cell>
          <cell r="FI241">
            <v>19</v>
          </cell>
          <cell r="FJ241">
            <v>19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2</v>
          </cell>
          <cell r="EV331">
            <v>2</v>
          </cell>
          <cell r="EW331">
            <v>2</v>
          </cell>
          <cell r="EZ331">
            <v>2</v>
          </cell>
          <cell r="FA331">
            <v>2</v>
          </cell>
          <cell r="FB331">
            <v>2</v>
          </cell>
          <cell r="FC331">
            <v>2</v>
          </cell>
          <cell r="FD331">
            <v>2</v>
          </cell>
          <cell r="FE331">
            <v>2</v>
          </cell>
          <cell r="FF331">
            <v>2</v>
          </cell>
          <cell r="FG331">
            <v>2</v>
          </cell>
          <cell r="FH331">
            <v>2</v>
          </cell>
          <cell r="FI331">
            <v>2</v>
          </cell>
          <cell r="FJ331">
            <v>2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1</v>
          </cell>
          <cell r="EV333">
            <v>1</v>
          </cell>
          <cell r="EW333">
            <v>1</v>
          </cell>
          <cell r="EZ333">
            <v>1</v>
          </cell>
          <cell r="FA333">
            <v>1</v>
          </cell>
          <cell r="FB333">
            <v>1</v>
          </cell>
          <cell r="FC333">
            <v>1</v>
          </cell>
          <cell r="FD333">
            <v>1</v>
          </cell>
          <cell r="FE333">
            <v>1</v>
          </cell>
          <cell r="FF333">
            <v>1</v>
          </cell>
          <cell r="FG333">
            <v>1</v>
          </cell>
          <cell r="FH333">
            <v>1</v>
          </cell>
          <cell r="FI333">
            <v>1</v>
          </cell>
          <cell r="FJ333">
            <v>1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FB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3</v>
          </cell>
          <cell r="EV343">
            <v>3</v>
          </cell>
          <cell r="EW343">
            <v>3</v>
          </cell>
          <cell r="EX343">
            <v>0</v>
          </cell>
          <cell r="EY343">
            <v>0</v>
          </cell>
          <cell r="EZ343">
            <v>3</v>
          </cell>
          <cell r="FA343">
            <v>3</v>
          </cell>
          <cell r="FB343">
            <v>2.1428571428571428</v>
          </cell>
          <cell r="FC343">
            <v>3</v>
          </cell>
          <cell r="FD343">
            <v>3</v>
          </cell>
          <cell r="FE343">
            <v>3</v>
          </cell>
          <cell r="FF343">
            <v>3</v>
          </cell>
          <cell r="FG343">
            <v>3</v>
          </cell>
          <cell r="FH343">
            <v>3</v>
          </cell>
          <cell r="FI343">
            <v>3</v>
          </cell>
          <cell r="FJ343">
            <v>3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0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1</v>
          </cell>
          <cell r="EV193">
            <v>1</v>
          </cell>
          <cell r="EW193">
            <v>1</v>
          </cell>
          <cell r="EZ193">
            <v>1</v>
          </cell>
          <cell r="FA193">
            <v>1</v>
          </cell>
          <cell r="FB193">
            <v>1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1</v>
          </cell>
          <cell r="FJ193">
            <v>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1</v>
          </cell>
          <cell r="FA197">
            <v>1</v>
          </cell>
          <cell r="FB197">
            <v>1</v>
          </cell>
          <cell r="FC197">
            <v>1</v>
          </cell>
          <cell r="FD197">
            <v>1</v>
          </cell>
          <cell r="FE197">
            <v>1</v>
          </cell>
          <cell r="FF197">
            <v>1</v>
          </cell>
          <cell r="FG197">
            <v>1</v>
          </cell>
          <cell r="FH197">
            <v>1</v>
          </cell>
          <cell r="FI197">
            <v>1</v>
          </cell>
          <cell r="FJ197">
            <v>1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1</v>
          </cell>
          <cell r="EV198">
            <v>1</v>
          </cell>
          <cell r="EW198">
            <v>1</v>
          </cell>
          <cell r="EZ198">
            <v>1</v>
          </cell>
          <cell r="FA198">
            <v>1</v>
          </cell>
          <cell r="FB198">
            <v>1</v>
          </cell>
          <cell r="FC198">
            <v>1</v>
          </cell>
          <cell r="FD198">
            <v>1</v>
          </cell>
          <cell r="FE198">
            <v>1</v>
          </cell>
          <cell r="FF198">
            <v>1</v>
          </cell>
          <cell r="FG198">
            <v>1</v>
          </cell>
          <cell r="FH198">
            <v>1</v>
          </cell>
          <cell r="FI198">
            <v>1</v>
          </cell>
          <cell r="FJ198">
            <v>1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3</v>
          </cell>
          <cell r="FA204">
            <v>3</v>
          </cell>
          <cell r="FB204">
            <v>1.2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3</v>
          </cell>
          <cell r="FH204">
            <v>0</v>
          </cell>
          <cell r="FI204">
            <v>0</v>
          </cell>
          <cell r="FJ204">
            <v>0.42857142857142855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3</v>
          </cell>
          <cell r="FA206">
            <v>3</v>
          </cell>
          <cell r="FB206">
            <v>1.2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3</v>
          </cell>
          <cell r="FH206">
            <v>0</v>
          </cell>
          <cell r="FI206">
            <v>0</v>
          </cell>
          <cell r="FJ206">
            <v>0.42857142857142855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2</v>
          </cell>
          <cell r="EV207">
            <v>2</v>
          </cell>
          <cell r="EW207">
            <v>2</v>
          </cell>
          <cell r="EZ207">
            <v>2</v>
          </cell>
          <cell r="FA207">
            <v>2</v>
          </cell>
          <cell r="FB207">
            <v>2</v>
          </cell>
          <cell r="FC207">
            <v>2</v>
          </cell>
          <cell r="FD207">
            <v>2</v>
          </cell>
          <cell r="FE207">
            <v>2</v>
          </cell>
          <cell r="FF207">
            <v>2</v>
          </cell>
          <cell r="FG207">
            <v>2</v>
          </cell>
          <cell r="FH207">
            <v>2</v>
          </cell>
          <cell r="FI207">
            <v>2</v>
          </cell>
          <cell r="FJ207">
            <v>2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1</v>
          </cell>
          <cell r="FA208">
            <v>1</v>
          </cell>
          <cell r="FB208">
            <v>0.4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1</v>
          </cell>
          <cell r="FH208">
            <v>1</v>
          </cell>
          <cell r="FI208">
            <v>1</v>
          </cell>
          <cell r="FJ208">
            <v>0.42857142857142855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1</v>
          </cell>
          <cell r="FD209">
            <v>1</v>
          </cell>
          <cell r="FE209">
            <v>1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0.42857142857142855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1</v>
          </cell>
          <cell r="FG211">
            <v>0</v>
          </cell>
          <cell r="FH211">
            <v>0</v>
          </cell>
          <cell r="FI211">
            <v>0</v>
          </cell>
          <cell r="FJ211">
            <v>0.14285714285714285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1</v>
          </cell>
          <cell r="EV214">
            <v>1</v>
          </cell>
          <cell r="EW214">
            <v>1</v>
          </cell>
          <cell r="EZ214">
            <v>1</v>
          </cell>
          <cell r="FA214">
            <v>1</v>
          </cell>
          <cell r="FB214">
            <v>1</v>
          </cell>
          <cell r="FC214">
            <v>1</v>
          </cell>
          <cell r="FD214">
            <v>1</v>
          </cell>
          <cell r="FE214">
            <v>1</v>
          </cell>
          <cell r="FF214">
            <v>1</v>
          </cell>
          <cell r="FG214">
            <v>1</v>
          </cell>
          <cell r="FH214">
            <v>1</v>
          </cell>
          <cell r="FI214">
            <v>1</v>
          </cell>
          <cell r="FJ214">
            <v>1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1</v>
          </cell>
          <cell r="EV215">
            <v>1</v>
          </cell>
          <cell r="EW215">
            <v>1</v>
          </cell>
          <cell r="EZ215">
            <v>1</v>
          </cell>
          <cell r="FA215">
            <v>1</v>
          </cell>
          <cell r="FB215">
            <v>1</v>
          </cell>
          <cell r="FC215">
            <v>1</v>
          </cell>
          <cell r="FD215">
            <v>1</v>
          </cell>
          <cell r="FE215">
            <v>1</v>
          </cell>
          <cell r="FF215">
            <v>1</v>
          </cell>
          <cell r="FG215">
            <v>1</v>
          </cell>
          <cell r="FH215">
            <v>1</v>
          </cell>
          <cell r="FI215">
            <v>1</v>
          </cell>
          <cell r="FJ215">
            <v>1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1</v>
          </cell>
          <cell r="EV216">
            <v>1</v>
          </cell>
          <cell r="EW216">
            <v>1</v>
          </cell>
          <cell r="EZ216">
            <v>1</v>
          </cell>
          <cell r="FA216">
            <v>1</v>
          </cell>
          <cell r="FB216">
            <v>1</v>
          </cell>
          <cell r="FC216">
            <v>1</v>
          </cell>
          <cell r="FD216">
            <v>1</v>
          </cell>
          <cell r="FE216">
            <v>1</v>
          </cell>
          <cell r="FF216">
            <v>1</v>
          </cell>
          <cell r="FG216">
            <v>1</v>
          </cell>
          <cell r="FH216">
            <v>1</v>
          </cell>
          <cell r="FI216">
            <v>1</v>
          </cell>
          <cell r="FJ216">
            <v>1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3</v>
          </cell>
          <cell r="EV220">
            <v>3</v>
          </cell>
          <cell r="EW220">
            <v>3</v>
          </cell>
          <cell r="EZ220">
            <v>3</v>
          </cell>
          <cell r="FA220">
            <v>3</v>
          </cell>
          <cell r="FB220">
            <v>3</v>
          </cell>
          <cell r="FC220">
            <v>3</v>
          </cell>
          <cell r="FD220">
            <v>3</v>
          </cell>
          <cell r="FE220">
            <v>3</v>
          </cell>
          <cell r="FF220">
            <v>3</v>
          </cell>
          <cell r="FG220">
            <v>3</v>
          </cell>
          <cell r="FH220">
            <v>3</v>
          </cell>
          <cell r="FI220">
            <v>3</v>
          </cell>
          <cell r="FJ220">
            <v>3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3</v>
          </cell>
          <cell r="EV221">
            <v>3</v>
          </cell>
          <cell r="EW221">
            <v>3</v>
          </cell>
          <cell r="EZ221">
            <v>3</v>
          </cell>
          <cell r="FA221">
            <v>3</v>
          </cell>
          <cell r="FB221">
            <v>3</v>
          </cell>
          <cell r="FC221">
            <v>3</v>
          </cell>
          <cell r="FD221">
            <v>3</v>
          </cell>
          <cell r="FE221">
            <v>3</v>
          </cell>
          <cell r="FF221">
            <v>3</v>
          </cell>
          <cell r="FG221">
            <v>3</v>
          </cell>
          <cell r="FH221">
            <v>3</v>
          </cell>
          <cell r="FI221">
            <v>3</v>
          </cell>
          <cell r="FJ221">
            <v>3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2</v>
          </cell>
          <cell r="EV222">
            <v>2</v>
          </cell>
          <cell r="EW222">
            <v>2</v>
          </cell>
          <cell r="EZ222">
            <v>2</v>
          </cell>
          <cell r="FA222">
            <v>2</v>
          </cell>
          <cell r="FB222">
            <v>2</v>
          </cell>
          <cell r="FC222">
            <v>2</v>
          </cell>
          <cell r="FD222">
            <v>2</v>
          </cell>
          <cell r="FE222">
            <v>2</v>
          </cell>
          <cell r="FF222">
            <v>2</v>
          </cell>
          <cell r="FG222">
            <v>2</v>
          </cell>
          <cell r="FH222">
            <v>2</v>
          </cell>
          <cell r="FI222">
            <v>2</v>
          </cell>
          <cell r="FJ222">
            <v>2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1</v>
          </cell>
          <cell r="EV224">
            <v>1</v>
          </cell>
          <cell r="EW224">
            <v>1</v>
          </cell>
          <cell r="EZ224">
            <v>1</v>
          </cell>
          <cell r="FA224">
            <v>1</v>
          </cell>
          <cell r="FB224">
            <v>1</v>
          </cell>
          <cell r="FC224">
            <v>1</v>
          </cell>
          <cell r="FD224">
            <v>1</v>
          </cell>
          <cell r="FE224">
            <v>1</v>
          </cell>
          <cell r="FF224">
            <v>1</v>
          </cell>
          <cell r="FG224">
            <v>1</v>
          </cell>
          <cell r="FH224">
            <v>1</v>
          </cell>
          <cell r="FI224">
            <v>1</v>
          </cell>
          <cell r="FJ224">
            <v>1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1</v>
          </cell>
          <cell r="EV225">
            <v>1</v>
          </cell>
          <cell r="EW225">
            <v>1</v>
          </cell>
          <cell r="EZ225">
            <v>1</v>
          </cell>
          <cell r="FA225">
            <v>1</v>
          </cell>
          <cell r="FB225">
            <v>1</v>
          </cell>
          <cell r="FC225">
            <v>1</v>
          </cell>
          <cell r="FD225">
            <v>1</v>
          </cell>
          <cell r="FE225">
            <v>1</v>
          </cell>
          <cell r="FF225">
            <v>1</v>
          </cell>
          <cell r="FG225">
            <v>1</v>
          </cell>
          <cell r="FH225">
            <v>1</v>
          </cell>
          <cell r="FI225">
            <v>1</v>
          </cell>
          <cell r="FJ225">
            <v>1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4</v>
          </cell>
          <cell r="EV227">
            <v>4</v>
          </cell>
          <cell r="EW227">
            <v>4</v>
          </cell>
          <cell r="EZ227">
            <v>4</v>
          </cell>
          <cell r="FA227">
            <v>4</v>
          </cell>
          <cell r="FB227">
            <v>4</v>
          </cell>
          <cell r="FC227">
            <v>4</v>
          </cell>
          <cell r="FD227">
            <v>4</v>
          </cell>
          <cell r="FE227">
            <v>4</v>
          </cell>
          <cell r="FF227">
            <v>4</v>
          </cell>
          <cell r="FG227">
            <v>5</v>
          </cell>
          <cell r="FH227">
            <v>5</v>
          </cell>
          <cell r="FI227">
            <v>5</v>
          </cell>
          <cell r="FJ227">
            <v>4.4285714285714288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5</v>
          </cell>
          <cell r="EV228">
            <v>5</v>
          </cell>
          <cell r="EW228">
            <v>5</v>
          </cell>
          <cell r="EZ228">
            <v>5</v>
          </cell>
          <cell r="FA228">
            <v>5</v>
          </cell>
          <cell r="FB228">
            <v>5</v>
          </cell>
          <cell r="FC228">
            <v>5</v>
          </cell>
          <cell r="FD228">
            <v>5</v>
          </cell>
          <cell r="FE228">
            <v>5</v>
          </cell>
          <cell r="FF228">
            <v>6</v>
          </cell>
          <cell r="FG228">
            <v>6</v>
          </cell>
          <cell r="FH228">
            <v>6</v>
          </cell>
          <cell r="FI228">
            <v>6</v>
          </cell>
          <cell r="FJ228">
            <v>5.5714285714285712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3</v>
          </cell>
          <cell r="EV230">
            <v>3</v>
          </cell>
          <cell r="EW230">
            <v>3</v>
          </cell>
          <cell r="EZ230">
            <v>3</v>
          </cell>
          <cell r="FA230">
            <v>3</v>
          </cell>
          <cell r="FB230">
            <v>3</v>
          </cell>
          <cell r="FC230">
            <v>3</v>
          </cell>
          <cell r="FD230">
            <v>3</v>
          </cell>
          <cell r="FE230">
            <v>3</v>
          </cell>
          <cell r="FF230">
            <v>3</v>
          </cell>
          <cell r="FG230">
            <v>3</v>
          </cell>
          <cell r="FH230">
            <v>3</v>
          </cell>
          <cell r="FI230">
            <v>3</v>
          </cell>
          <cell r="FJ230">
            <v>3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3</v>
          </cell>
          <cell r="EV231">
            <v>3</v>
          </cell>
          <cell r="EW231">
            <v>3</v>
          </cell>
          <cell r="EZ231">
            <v>4</v>
          </cell>
          <cell r="FA231">
            <v>4</v>
          </cell>
          <cell r="FB231">
            <v>3.4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3</v>
          </cell>
          <cell r="EV232">
            <v>3</v>
          </cell>
          <cell r="EW232">
            <v>3</v>
          </cell>
          <cell r="EZ232">
            <v>3</v>
          </cell>
          <cell r="FA232">
            <v>3</v>
          </cell>
          <cell r="FB232">
            <v>3</v>
          </cell>
          <cell r="FC232">
            <v>3</v>
          </cell>
          <cell r="FD232">
            <v>3</v>
          </cell>
          <cell r="FE232">
            <v>3</v>
          </cell>
          <cell r="FF232">
            <v>3</v>
          </cell>
          <cell r="FG232">
            <v>3</v>
          </cell>
          <cell r="FH232">
            <v>3</v>
          </cell>
          <cell r="FI232">
            <v>3</v>
          </cell>
          <cell r="FJ232">
            <v>3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4</v>
          </cell>
          <cell r="EV234">
            <v>4</v>
          </cell>
          <cell r="EW234">
            <v>4</v>
          </cell>
          <cell r="EZ234">
            <v>4</v>
          </cell>
          <cell r="FA234">
            <v>4</v>
          </cell>
          <cell r="FB234">
            <v>4</v>
          </cell>
          <cell r="FC234">
            <v>4</v>
          </cell>
          <cell r="FD234">
            <v>4</v>
          </cell>
          <cell r="FE234">
            <v>4</v>
          </cell>
          <cell r="FF234">
            <v>4</v>
          </cell>
          <cell r="FG234">
            <v>4</v>
          </cell>
          <cell r="FH234">
            <v>4</v>
          </cell>
          <cell r="FI234">
            <v>4</v>
          </cell>
          <cell r="FJ234">
            <v>4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43</v>
          </cell>
          <cell r="EV241">
            <v>43</v>
          </cell>
          <cell r="EW241">
            <v>43</v>
          </cell>
          <cell r="EX241">
            <v>0</v>
          </cell>
          <cell r="EY241">
            <v>0</v>
          </cell>
          <cell r="EZ241">
            <v>51</v>
          </cell>
          <cell r="FA241">
            <v>51</v>
          </cell>
          <cell r="FB241">
            <v>33</v>
          </cell>
          <cell r="FC241">
            <v>44</v>
          </cell>
          <cell r="FD241">
            <v>44</v>
          </cell>
          <cell r="FE241">
            <v>44</v>
          </cell>
          <cell r="FF241">
            <v>45</v>
          </cell>
          <cell r="FG241">
            <v>52</v>
          </cell>
          <cell r="FH241">
            <v>46</v>
          </cell>
          <cell r="FI241">
            <v>46</v>
          </cell>
          <cell r="FJ241">
            <v>45.857142857142854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1</v>
          </cell>
          <cell r="EV248">
            <v>1</v>
          </cell>
          <cell r="EW248">
            <v>1</v>
          </cell>
          <cell r="EZ248">
            <v>1</v>
          </cell>
          <cell r="FA248">
            <v>1</v>
          </cell>
          <cell r="FB248">
            <v>1</v>
          </cell>
          <cell r="FC248">
            <v>1</v>
          </cell>
          <cell r="FD248">
            <v>1</v>
          </cell>
          <cell r="FE248">
            <v>1</v>
          </cell>
          <cell r="FF248">
            <v>1</v>
          </cell>
          <cell r="FG248">
            <v>1</v>
          </cell>
          <cell r="FH248">
            <v>1</v>
          </cell>
          <cell r="FI248">
            <v>1</v>
          </cell>
          <cell r="FJ248">
            <v>1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4</v>
          </cell>
          <cell r="EV255">
            <v>4</v>
          </cell>
          <cell r="EW255">
            <v>4</v>
          </cell>
          <cell r="EZ255">
            <v>4</v>
          </cell>
          <cell r="FA255">
            <v>4</v>
          </cell>
          <cell r="FB255">
            <v>4</v>
          </cell>
          <cell r="FC255">
            <v>4</v>
          </cell>
          <cell r="FD255">
            <v>4</v>
          </cell>
          <cell r="FE255">
            <v>4</v>
          </cell>
          <cell r="FF255">
            <v>4</v>
          </cell>
          <cell r="FG255">
            <v>4</v>
          </cell>
          <cell r="FH255">
            <v>4</v>
          </cell>
          <cell r="FI255">
            <v>4</v>
          </cell>
          <cell r="FJ255">
            <v>4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4</v>
          </cell>
          <cell r="EV258">
            <v>4</v>
          </cell>
          <cell r="EW258">
            <v>4</v>
          </cell>
          <cell r="EZ258">
            <v>4</v>
          </cell>
          <cell r="FA258">
            <v>4</v>
          </cell>
          <cell r="FB258">
            <v>4</v>
          </cell>
          <cell r="FC258">
            <v>4</v>
          </cell>
          <cell r="FD258">
            <v>4</v>
          </cell>
          <cell r="FE258">
            <v>4</v>
          </cell>
          <cell r="FF258">
            <v>4</v>
          </cell>
          <cell r="FG258">
            <v>4</v>
          </cell>
          <cell r="FH258">
            <v>4</v>
          </cell>
          <cell r="FI258">
            <v>4</v>
          </cell>
          <cell r="FJ258">
            <v>4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1</v>
          </cell>
          <cell r="EV271">
            <v>1</v>
          </cell>
          <cell r="EW271">
            <v>1</v>
          </cell>
          <cell r="EZ271">
            <v>1</v>
          </cell>
          <cell r="FA271">
            <v>1</v>
          </cell>
          <cell r="FB271">
            <v>1</v>
          </cell>
          <cell r="FC271">
            <v>1</v>
          </cell>
          <cell r="FD271">
            <v>1</v>
          </cell>
          <cell r="FE271">
            <v>1</v>
          </cell>
          <cell r="FF271">
            <v>1</v>
          </cell>
          <cell r="FG271">
            <v>1</v>
          </cell>
          <cell r="FH271">
            <v>1</v>
          </cell>
          <cell r="FI271">
            <v>1</v>
          </cell>
          <cell r="FJ271">
            <v>1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2</v>
          </cell>
          <cell r="EV285">
            <v>2</v>
          </cell>
          <cell r="EW285">
            <v>2</v>
          </cell>
          <cell r="EZ285">
            <v>2</v>
          </cell>
          <cell r="FA285">
            <v>2</v>
          </cell>
          <cell r="FB285">
            <v>2</v>
          </cell>
          <cell r="FC285">
            <v>2</v>
          </cell>
          <cell r="FD285">
            <v>2</v>
          </cell>
          <cell r="FE285">
            <v>2</v>
          </cell>
          <cell r="FF285">
            <v>2</v>
          </cell>
          <cell r="FG285">
            <v>2</v>
          </cell>
          <cell r="FH285">
            <v>2</v>
          </cell>
          <cell r="FI285">
            <v>2</v>
          </cell>
          <cell r="FJ285">
            <v>2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12</v>
          </cell>
          <cell r="EV292">
            <v>12</v>
          </cell>
          <cell r="EW292">
            <v>12</v>
          </cell>
          <cell r="EX292">
            <v>0</v>
          </cell>
          <cell r="EY292">
            <v>0</v>
          </cell>
          <cell r="EZ292">
            <v>12</v>
          </cell>
          <cell r="FA292">
            <v>12</v>
          </cell>
          <cell r="FB292">
            <v>8.5714285714285712</v>
          </cell>
          <cell r="FC292">
            <v>12</v>
          </cell>
          <cell r="FD292">
            <v>12</v>
          </cell>
          <cell r="FE292">
            <v>12</v>
          </cell>
          <cell r="FF292">
            <v>12</v>
          </cell>
          <cell r="FG292">
            <v>12</v>
          </cell>
          <cell r="FH292">
            <v>12</v>
          </cell>
          <cell r="FI292">
            <v>12</v>
          </cell>
          <cell r="FJ292">
            <v>12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3</v>
          </cell>
          <cell r="EV306">
            <v>3</v>
          </cell>
          <cell r="EW306">
            <v>3</v>
          </cell>
          <cell r="EZ306">
            <v>0</v>
          </cell>
          <cell r="FA306">
            <v>0</v>
          </cell>
          <cell r="FB306">
            <v>1.8</v>
          </cell>
          <cell r="FC306">
            <v>3</v>
          </cell>
          <cell r="FD306">
            <v>3</v>
          </cell>
          <cell r="FE306">
            <v>3</v>
          </cell>
          <cell r="FF306">
            <v>3</v>
          </cell>
          <cell r="FG306">
            <v>0</v>
          </cell>
          <cell r="FH306">
            <v>3</v>
          </cell>
          <cell r="FI306">
            <v>3</v>
          </cell>
          <cell r="FJ306">
            <v>2.5714285714285716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1</v>
          </cell>
          <cell r="EV319">
            <v>1</v>
          </cell>
          <cell r="EW319">
            <v>1</v>
          </cell>
          <cell r="EZ319">
            <v>1</v>
          </cell>
          <cell r="FA319">
            <v>1</v>
          </cell>
          <cell r="FB319">
            <v>1</v>
          </cell>
          <cell r="FC319">
            <v>1</v>
          </cell>
          <cell r="FD319">
            <v>1</v>
          </cell>
          <cell r="FE319">
            <v>1</v>
          </cell>
          <cell r="FF319">
            <v>1</v>
          </cell>
          <cell r="FG319">
            <v>1</v>
          </cell>
          <cell r="FH319">
            <v>1</v>
          </cell>
          <cell r="FI319">
            <v>1</v>
          </cell>
          <cell r="FJ319">
            <v>1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2</v>
          </cell>
          <cell r="EV320">
            <v>2</v>
          </cell>
          <cell r="EW320">
            <v>2</v>
          </cell>
          <cell r="EZ320">
            <v>2</v>
          </cell>
          <cell r="FA320">
            <v>2</v>
          </cell>
          <cell r="FB320">
            <v>2</v>
          </cell>
          <cell r="FC320">
            <v>2</v>
          </cell>
          <cell r="FD320">
            <v>2</v>
          </cell>
          <cell r="FE320">
            <v>2</v>
          </cell>
          <cell r="FF320">
            <v>2</v>
          </cell>
          <cell r="FG320">
            <v>2</v>
          </cell>
          <cell r="FH320">
            <v>2</v>
          </cell>
          <cell r="FI320">
            <v>2</v>
          </cell>
          <cell r="FJ320">
            <v>2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1</v>
          </cell>
          <cell r="EV326">
            <v>1</v>
          </cell>
          <cell r="EW326">
            <v>1</v>
          </cell>
          <cell r="EZ326">
            <v>1</v>
          </cell>
          <cell r="FA326">
            <v>1</v>
          </cell>
          <cell r="FB326">
            <v>1</v>
          </cell>
          <cell r="FC326">
            <v>1</v>
          </cell>
          <cell r="FD326">
            <v>1</v>
          </cell>
          <cell r="FE326">
            <v>1</v>
          </cell>
          <cell r="FF326">
            <v>1</v>
          </cell>
          <cell r="FG326">
            <v>1</v>
          </cell>
          <cell r="FH326">
            <v>1</v>
          </cell>
          <cell r="FI326">
            <v>1</v>
          </cell>
          <cell r="FJ326">
            <v>1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7</v>
          </cell>
          <cell r="EV343">
            <v>7</v>
          </cell>
          <cell r="EW343">
            <v>7</v>
          </cell>
          <cell r="EX343">
            <v>0</v>
          </cell>
          <cell r="EY343">
            <v>0</v>
          </cell>
          <cell r="EZ343">
            <v>4</v>
          </cell>
          <cell r="FA343">
            <v>4</v>
          </cell>
          <cell r="FB343">
            <v>4.1428571428571432</v>
          </cell>
          <cell r="FC343">
            <v>7</v>
          </cell>
          <cell r="FD343">
            <v>7</v>
          </cell>
          <cell r="FE343">
            <v>7</v>
          </cell>
          <cell r="FF343">
            <v>7</v>
          </cell>
          <cell r="FG343">
            <v>4</v>
          </cell>
          <cell r="FH343">
            <v>7</v>
          </cell>
          <cell r="FI343">
            <v>7</v>
          </cell>
          <cell r="FJ343">
            <v>6.5714285714285712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1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1</v>
          </cell>
          <cell r="EV193">
            <v>1</v>
          </cell>
          <cell r="EW193">
            <v>1</v>
          </cell>
          <cell r="EZ193">
            <v>1</v>
          </cell>
          <cell r="FA193">
            <v>1</v>
          </cell>
          <cell r="FB193">
            <v>1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1</v>
          </cell>
          <cell r="FJ193">
            <v>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1</v>
          </cell>
          <cell r="EV194">
            <v>1</v>
          </cell>
          <cell r="EW194">
            <v>1</v>
          </cell>
          <cell r="EZ194">
            <v>0</v>
          </cell>
          <cell r="FA194">
            <v>0</v>
          </cell>
          <cell r="FB194">
            <v>0.6</v>
          </cell>
          <cell r="FC194">
            <v>0</v>
          </cell>
          <cell r="FD194">
            <v>1</v>
          </cell>
          <cell r="FE194">
            <v>1</v>
          </cell>
          <cell r="FF194">
            <v>1</v>
          </cell>
          <cell r="FG194">
            <v>1</v>
          </cell>
          <cell r="FH194">
            <v>1</v>
          </cell>
          <cell r="FI194">
            <v>1</v>
          </cell>
          <cell r="FJ194">
            <v>0.8571428571428571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2</v>
          </cell>
          <cell r="EV197">
            <v>3</v>
          </cell>
          <cell r="EW197">
            <v>3</v>
          </cell>
          <cell r="EZ197">
            <v>2</v>
          </cell>
          <cell r="FA197">
            <v>2</v>
          </cell>
          <cell r="FB197">
            <v>2.4</v>
          </cell>
          <cell r="FC197">
            <v>2</v>
          </cell>
          <cell r="FD197">
            <v>3</v>
          </cell>
          <cell r="FE197">
            <v>3</v>
          </cell>
          <cell r="FF197">
            <v>3</v>
          </cell>
          <cell r="FG197">
            <v>3</v>
          </cell>
          <cell r="FH197">
            <v>3</v>
          </cell>
          <cell r="FI197">
            <v>3</v>
          </cell>
          <cell r="FJ197">
            <v>2.8571428571428572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1</v>
          </cell>
          <cell r="EV198">
            <v>1</v>
          </cell>
          <cell r="EW198">
            <v>1</v>
          </cell>
          <cell r="EZ198">
            <v>1</v>
          </cell>
          <cell r="FA198">
            <v>2</v>
          </cell>
          <cell r="FB198">
            <v>1.2</v>
          </cell>
          <cell r="FC198">
            <v>2</v>
          </cell>
          <cell r="FD198">
            <v>2</v>
          </cell>
          <cell r="FE198">
            <v>2</v>
          </cell>
          <cell r="FF198">
            <v>2</v>
          </cell>
          <cell r="FG198">
            <v>2</v>
          </cell>
          <cell r="FH198">
            <v>2</v>
          </cell>
          <cell r="FI198">
            <v>2</v>
          </cell>
          <cell r="FJ198">
            <v>2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1</v>
          </cell>
          <cell r="EV200">
            <v>1</v>
          </cell>
          <cell r="EW200">
            <v>1</v>
          </cell>
          <cell r="EZ200">
            <v>1</v>
          </cell>
          <cell r="FA200">
            <v>1</v>
          </cell>
          <cell r="FB200">
            <v>1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1</v>
          </cell>
          <cell r="EV203">
            <v>2</v>
          </cell>
          <cell r="EW203">
            <v>2</v>
          </cell>
          <cell r="EZ203">
            <v>2</v>
          </cell>
          <cell r="FA203">
            <v>2</v>
          </cell>
          <cell r="FB203">
            <v>1.8</v>
          </cell>
          <cell r="FC203">
            <v>2</v>
          </cell>
          <cell r="FD203">
            <v>2</v>
          </cell>
          <cell r="FE203">
            <v>2</v>
          </cell>
          <cell r="FF203">
            <v>2</v>
          </cell>
          <cell r="FG203">
            <v>2</v>
          </cell>
          <cell r="FH203">
            <v>2</v>
          </cell>
          <cell r="FJ203">
            <v>2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2</v>
          </cell>
          <cell r="EV204">
            <v>2</v>
          </cell>
          <cell r="EW204">
            <v>2</v>
          </cell>
          <cell r="EZ204">
            <v>2</v>
          </cell>
          <cell r="FA204">
            <v>2</v>
          </cell>
          <cell r="FB204">
            <v>2</v>
          </cell>
          <cell r="FC204">
            <v>2</v>
          </cell>
          <cell r="FD204">
            <v>2</v>
          </cell>
          <cell r="FE204">
            <v>2</v>
          </cell>
          <cell r="FF204">
            <v>2</v>
          </cell>
          <cell r="FG204">
            <v>2</v>
          </cell>
          <cell r="FH204">
            <v>2</v>
          </cell>
          <cell r="FJ204">
            <v>2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6</v>
          </cell>
          <cell r="EV207">
            <v>6</v>
          </cell>
          <cell r="EW207">
            <v>5</v>
          </cell>
          <cell r="EZ207">
            <v>5</v>
          </cell>
          <cell r="FA207">
            <v>5</v>
          </cell>
          <cell r="FB207">
            <v>5.4</v>
          </cell>
          <cell r="FC207">
            <v>4</v>
          </cell>
          <cell r="FD207">
            <v>4</v>
          </cell>
          <cell r="FE207">
            <v>4</v>
          </cell>
          <cell r="FF207">
            <v>4</v>
          </cell>
          <cell r="FG207">
            <v>4</v>
          </cell>
          <cell r="FH207">
            <v>4</v>
          </cell>
          <cell r="FI207">
            <v>4</v>
          </cell>
          <cell r="FJ207">
            <v>4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2</v>
          </cell>
          <cell r="EV208">
            <v>2</v>
          </cell>
          <cell r="EW208">
            <v>2</v>
          </cell>
          <cell r="EZ208">
            <v>1</v>
          </cell>
          <cell r="FA208">
            <v>1</v>
          </cell>
          <cell r="FB208">
            <v>1.6</v>
          </cell>
          <cell r="FC208">
            <v>1</v>
          </cell>
          <cell r="FD208">
            <v>2</v>
          </cell>
          <cell r="FE208">
            <v>2</v>
          </cell>
          <cell r="FF208">
            <v>2</v>
          </cell>
          <cell r="FG208">
            <v>2</v>
          </cell>
          <cell r="FH208">
            <v>2</v>
          </cell>
          <cell r="FI208">
            <v>2</v>
          </cell>
          <cell r="FJ208">
            <v>1.8571428571428572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0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0.8571428571428571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1</v>
          </cell>
          <cell r="EV211">
            <v>2</v>
          </cell>
          <cell r="EW211">
            <v>2</v>
          </cell>
          <cell r="EZ211">
            <v>1</v>
          </cell>
          <cell r="FA211">
            <v>1</v>
          </cell>
          <cell r="FB211">
            <v>1.4</v>
          </cell>
          <cell r="FC211">
            <v>1</v>
          </cell>
          <cell r="FD211">
            <v>1</v>
          </cell>
          <cell r="FE211">
            <v>1</v>
          </cell>
          <cell r="FF211">
            <v>1</v>
          </cell>
          <cell r="FG211">
            <v>2</v>
          </cell>
          <cell r="FH211">
            <v>2</v>
          </cell>
          <cell r="FI211">
            <v>2</v>
          </cell>
          <cell r="FJ211">
            <v>1.4285714285714286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2</v>
          </cell>
          <cell r="FD213">
            <v>2</v>
          </cell>
          <cell r="FE213">
            <v>2</v>
          </cell>
          <cell r="FF213">
            <v>2</v>
          </cell>
          <cell r="FG213">
            <v>2</v>
          </cell>
          <cell r="FH213">
            <v>2</v>
          </cell>
          <cell r="FI213">
            <v>2</v>
          </cell>
          <cell r="FJ213">
            <v>2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3</v>
          </cell>
          <cell r="EV220">
            <v>3</v>
          </cell>
          <cell r="EW220">
            <v>3</v>
          </cell>
          <cell r="EZ220">
            <v>3</v>
          </cell>
          <cell r="FA220">
            <v>3</v>
          </cell>
          <cell r="FB220">
            <v>3</v>
          </cell>
          <cell r="FC220">
            <v>3</v>
          </cell>
          <cell r="FD220">
            <v>3</v>
          </cell>
          <cell r="FE220">
            <v>3</v>
          </cell>
          <cell r="FF220">
            <v>3</v>
          </cell>
          <cell r="FG220">
            <v>3</v>
          </cell>
          <cell r="FH220">
            <v>3</v>
          </cell>
          <cell r="FI220">
            <v>3</v>
          </cell>
          <cell r="FJ220">
            <v>3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2</v>
          </cell>
          <cell r="EV221">
            <v>2</v>
          </cell>
          <cell r="EW221">
            <v>2</v>
          </cell>
          <cell r="EZ221">
            <v>1</v>
          </cell>
          <cell r="FA221">
            <v>1</v>
          </cell>
          <cell r="FB221">
            <v>1.6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0.8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2</v>
          </cell>
          <cell r="EV224">
            <v>2</v>
          </cell>
          <cell r="EW224">
            <v>2</v>
          </cell>
          <cell r="EZ224">
            <v>2</v>
          </cell>
          <cell r="FA224">
            <v>2</v>
          </cell>
          <cell r="FB224">
            <v>2</v>
          </cell>
          <cell r="FC224">
            <v>2</v>
          </cell>
          <cell r="FD224">
            <v>2</v>
          </cell>
          <cell r="FE224">
            <v>2</v>
          </cell>
          <cell r="FF224">
            <v>2</v>
          </cell>
          <cell r="FG224">
            <v>2</v>
          </cell>
          <cell r="FH224">
            <v>2</v>
          </cell>
          <cell r="FI224">
            <v>2</v>
          </cell>
          <cell r="FJ224">
            <v>2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8</v>
          </cell>
          <cell r="EV226">
            <v>7</v>
          </cell>
          <cell r="EW226">
            <v>7</v>
          </cell>
          <cell r="EZ226">
            <v>8</v>
          </cell>
          <cell r="FA226">
            <v>8</v>
          </cell>
          <cell r="FB226">
            <v>7.6</v>
          </cell>
          <cell r="FC226">
            <v>8</v>
          </cell>
          <cell r="FD226">
            <v>8</v>
          </cell>
          <cell r="FE226">
            <v>8</v>
          </cell>
          <cell r="FF226">
            <v>8</v>
          </cell>
          <cell r="FG226">
            <v>8</v>
          </cell>
          <cell r="FH226">
            <v>8</v>
          </cell>
          <cell r="FI226">
            <v>8</v>
          </cell>
          <cell r="FJ226">
            <v>8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6</v>
          </cell>
          <cell r="EV227">
            <v>7</v>
          </cell>
          <cell r="EW227">
            <v>7</v>
          </cell>
          <cell r="EZ227">
            <v>7</v>
          </cell>
          <cell r="FA227">
            <v>7</v>
          </cell>
          <cell r="FB227">
            <v>6.8</v>
          </cell>
          <cell r="FC227">
            <v>8</v>
          </cell>
          <cell r="FD227">
            <v>8</v>
          </cell>
          <cell r="FE227">
            <v>8</v>
          </cell>
          <cell r="FF227">
            <v>8</v>
          </cell>
          <cell r="FG227">
            <v>7</v>
          </cell>
          <cell r="FH227">
            <v>7</v>
          </cell>
          <cell r="FI227">
            <v>7</v>
          </cell>
          <cell r="FJ227">
            <v>7.5714285714285712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6</v>
          </cell>
          <cell r="EV229">
            <v>5</v>
          </cell>
          <cell r="EW229">
            <v>5</v>
          </cell>
          <cell r="EZ229">
            <v>5</v>
          </cell>
          <cell r="FA229">
            <v>5</v>
          </cell>
          <cell r="FB229">
            <v>5.2</v>
          </cell>
          <cell r="FC229">
            <v>5</v>
          </cell>
          <cell r="FD229">
            <v>5</v>
          </cell>
          <cell r="FE229">
            <v>5</v>
          </cell>
          <cell r="FF229">
            <v>5</v>
          </cell>
          <cell r="FG229">
            <v>5</v>
          </cell>
          <cell r="FH229">
            <v>5</v>
          </cell>
          <cell r="FI229">
            <v>5</v>
          </cell>
          <cell r="FJ229">
            <v>5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4</v>
          </cell>
          <cell r="EV230">
            <v>4</v>
          </cell>
          <cell r="EW230">
            <v>4</v>
          </cell>
          <cell r="EZ230">
            <v>4</v>
          </cell>
          <cell r="FA230">
            <v>4</v>
          </cell>
          <cell r="FB230">
            <v>4</v>
          </cell>
          <cell r="FC230">
            <v>4</v>
          </cell>
          <cell r="FD230">
            <v>4</v>
          </cell>
          <cell r="FE230">
            <v>4</v>
          </cell>
          <cell r="FF230">
            <v>4</v>
          </cell>
          <cell r="FG230">
            <v>4</v>
          </cell>
          <cell r="FH230">
            <v>4</v>
          </cell>
          <cell r="FI230">
            <v>4</v>
          </cell>
          <cell r="FJ230">
            <v>4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4</v>
          </cell>
          <cell r="EV231">
            <v>4</v>
          </cell>
          <cell r="EW231">
            <v>4</v>
          </cell>
          <cell r="EZ231">
            <v>4</v>
          </cell>
          <cell r="FA231">
            <v>4</v>
          </cell>
          <cell r="FB231">
            <v>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2</v>
          </cell>
          <cell r="EV232">
            <v>2</v>
          </cell>
          <cell r="EW232">
            <v>2</v>
          </cell>
          <cell r="EZ232">
            <v>2</v>
          </cell>
          <cell r="FA232">
            <v>2</v>
          </cell>
          <cell r="FB232">
            <v>2</v>
          </cell>
          <cell r="FC232">
            <v>2</v>
          </cell>
          <cell r="FD232">
            <v>2</v>
          </cell>
          <cell r="FE232">
            <v>2</v>
          </cell>
          <cell r="FF232">
            <v>2</v>
          </cell>
          <cell r="FG232">
            <v>2</v>
          </cell>
          <cell r="FH232">
            <v>2</v>
          </cell>
          <cell r="FI232">
            <v>2</v>
          </cell>
          <cell r="FJ232">
            <v>2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7</v>
          </cell>
          <cell r="EV233">
            <v>9</v>
          </cell>
          <cell r="EW233">
            <v>9</v>
          </cell>
          <cell r="EZ233">
            <v>10</v>
          </cell>
          <cell r="FA233">
            <v>10</v>
          </cell>
          <cell r="FB233">
            <v>9</v>
          </cell>
          <cell r="FC233">
            <v>10</v>
          </cell>
          <cell r="FD233">
            <v>10</v>
          </cell>
          <cell r="FE233">
            <v>10</v>
          </cell>
          <cell r="FF233">
            <v>10</v>
          </cell>
          <cell r="FG233">
            <v>10</v>
          </cell>
          <cell r="FH233">
            <v>10</v>
          </cell>
          <cell r="FI233">
            <v>10</v>
          </cell>
          <cell r="FJ233">
            <v>10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2</v>
          </cell>
          <cell r="EV234">
            <v>2</v>
          </cell>
          <cell r="EW234">
            <v>2</v>
          </cell>
          <cell r="EZ234">
            <v>2</v>
          </cell>
          <cell r="FA234">
            <v>2</v>
          </cell>
          <cell r="FB234">
            <v>2</v>
          </cell>
          <cell r="FC234">
            <v>2</v>
          </cell>
          <cell r="FD234">
            <v>2</v>
          </cell>
          <cell r="FE234">
            <v>2</v>
          </cell>
          <cell r="FF234">
            <v>2</v>
          </cell>
          <cell r="FG234">
            <v>1</v>
          </cell>
          <cell r="FH234">
            <v>1</v>
          </cell>
          <cell r="FI234">
            <v>1</v>
          </cell>
          <cell r="FJ234">
            <v>1.5714285714285714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69</v>
          </cell>
          <cell r="EV241">
            <v>74</v>
          </cell>
          <cell r="EW241">
            <v>73</v>
          </cell>
          <cell r="EX241">
            <v>0</v>
          </cell>
          <cell r="EY241">
            <v>0</v>
          </cell>
          <cell r="EZ241">
            <v>70</v>
          </cell>
          <cell r="FA241">
            <v>71</v>
          </cell>
          <cell r="FB241">
            <v>51</v>
          </cell>
          <cell r="FC241">
            <v>71</v>
          </cell>
          <cell r="FD241">
            <v>75</v>
          </cell>
          <cell r="FE241">
            <v>75</v>
          </cell>
          <cell r="FF241">
            <v>75</v>
          </cell>
          <cell r="FG241">
            <v>74</v>
          </cell>
          <cell r="FH241">
            <v>74</v>
          </cell>
          <cell r="FI241">
            <v>70</v>
          </cell>
          <cell r="FJ241">
            <v>73.428571428571431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0.2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3</v>
          </cell>
          <cell r="EV258">
            <v>3</v>
          </cell>
          <cell r="EW258">
            <v>3</v>
          </cell>
          <cell r="EZ258">
            <v>3</v>
          </cell>
          <cell r="FA258">
            <v>3</v>
          </cell>
          <cell r="FB258">
            <v>3</v>
          </cell>
          <cell r="FC258">
            <v>6</v>
          </cell>
          <cell r="FD258">
            <v>6</v>
          </cell>
          <cell r="FE258">
            <v>6</v>
          </cell>
          <cell r="FF258">
            <v>6</v>
          </cell>
          <cell r="FG258">
            <v>6</v>
          </cell>
          <cell r="FH258">
            <v>6</v>
          </cell>
          <cell r="FI258">
            <v>6</v>
          </cell>
          <cell r="FJ258">
            <v>6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1</v>
          </cell>
          <cell r="EW259">
            <v>1</v>
          </cell>
          <cell r="EZ259">
            <v>0</v>
          </cell>
          <cell r="FA259">
            <v>0</v>
          </cell>
          <cell r="FB259">
            <v>0.4</v>
          </cell>
          <cell r="FC259">
            <v>0</v>
          </cell>
          <cell r="FD259">
            <v>1</v>
          </cell>
          <cell r="FE259">
            <v>1</v>
          </cell>
          <cell r="FF259">
            <v>1</v>
          </cell>
          <cell r="FG259">
            <v>1</v>
          </cell>
          <cell r="FH259">
            <v>1</v>
          </cell>
          <cell r="FI259">
            <v>0</v>
          </cell>
          <cell r="FJ259">
            <v>0.7142857142857143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1</v>
          </cell>
          <cell r="FG285">
            <v>1</v>
          </cell>
          <cell r="FH285">
            <v>1</v>
          </cell>
          <cell r="FI285">
            <v>1</v>
          </cell>
          <cell r="FJ285">
            <v>0.5714285714285714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4</v>
          </cell>
          <cell r="EV292">
            <v>4</v>
          </cell>
          <cell r="EW292">
            <v>4</v>
          </cell>
          <cell r="EX292">
            <v>0</v>
          </cell>
          <cell r="EY292">
            <v>0</v>
          </cell>
          <cell r="EZ292">
            <v>3</v>
          </cell>
          <cell r="FA292">
            <v>3</v>
          </cell>
          <cell r="FB292">
            <v>2.5714285714285716</v>
          </cell>
          <cell r="FC292">
            <v>6</v>
          </cell>
          <cell r="FD292">
            <v>7</v>
          </cell>
          <cell r="FE292">
            <v>7</v>
          </cell>
          <cell r="FF292">
            <v>8</v>
          </cell>
          <cell r="FG292">
            <v>8</v>
          </cell>
          <cell r="FH292">
            <v>8</v>
          </cell>
          <cell r="FI292">
            <v>7</v>
          </cell>
          <cell r="FJ292">
            <v>7.2857142857142856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1</v>
          </cell>
          <cell r="EV295">
            <v>1</v>
          </cell>
          <cell r="EW295">
            <v>1</v>
          </cell>
          <cell r="EZ295">
            <v>1</v>
          </cell>
          <cell r="FA295">
            <v>1</v>
          </cell>
          <cell r="FB295">
            <v>1</v>
          </cell>
          <cell r="FC295">
            <v>1</v>
          </cell>
          <cell r="FD295">
            <v>1</v>
          </cell>
          <cell r="FE295">
            <v>1</v>
          </cell>
          <cell r="FF295">
            <v>1</v>
          </cell>
          <cell r="FG295">
            <v>1</v>
          </cell>
          <cell r="FH295">
            <v>1</v>
          </cell>
          <cell r="FI295">
            <v>1</v>
          </cell>
          <cell r="FJ295">
            <v>1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1</v>
          </cell>
          <cell r="FA296">
            <v>1</v>
          </cell>
          <cell r="FB296">
            <v>0.4</v>
          </cell>
          <cell r="FC296">
            <v>1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0.14285714285714285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3</v>
          </cell>
          <cell r="EV299">
            <v>2</v>
          </cell>
          <cell r="EW299">
            <v>2</v>
          </cell>
          <cell r="EZ299">
            <v>3</v>
          </cell>
          <cell r="FA299">
            <v>3</v>
          </cell>
          <cell r="FB299">
            <v>2.6</v>
          </cell>
          <cell r="FC299">
            <v>3</v>
          </cell>
          <cell r="FD299">
            <v>2</v>
          </cell>
          <cell r="FE299">
            <v>2</v>
          </cell>
          <cell r="FF299">
            <v>2</v>
          </cell>
          <cell r="FG299">
            <v>2</v>
          </cell>
          <cell r="FH299">
            <v>2</v>
          </cell>
          <cell r="FI299">
            <v>2</v>
          </cell>
          <cell r="FJ299">
            <v>2.1428571428571428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1</v>
          </cell>
          <cell r="EV300">
            <v>1</v>
          </cell>
          <cell r="EW300">
            <v>1</v>
          </cell>
          <cell r="EZ300">
            <v>2</v>
          </cell>
          <cell r="FA300">
            <v>2</v>
          </cell>
          <cell r="FB300">
            <v>1.4</v>
          </cell>
          <cell r="FC300">
            <v>2</v>
          </cell>
          <cell r="FD300">
            <v>2</v>
          </cell>
          <cell r="FE300">
            <v>2</v>
          </cell>
          <cell r="FF300">
            <v>2</v>
          </cell>
          <cell r="FG300">
            <v>2</v>
          </cell>
          <cell r="FH300">
            <v>2</v>
          </cell>
          <cell r="FI300">
            <v>2</v>
          </cell>
          <cell r="FJ300">
            <v>2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2</v>
          </cell>
          <cell r="EV302">
            <v>2</v>
          </cell>
          <cell r="EW302">
            <v>2</v>
          </cell>
          <cell r="EZ302">
            <v>2</v>
          </cell>
          <cell r="FA302">
            <v>2</v>
          </cell>
          <cell r="FB302">
            <v>2</v>
          </cell>
          <cell r="FC302">
            <v>2</v>
          </cell>
          <cell r="FD302">
            <v>2</v>
          </cell>
          <cell r="FE302">
            <v>2</v>
          </cell>
          <cell r="FF302">
            <v>2</v>
          </cell>
          <cell r="FG302">
            <v>2</v>
          </cell>
          <cell r="FH302">
            <v>2</v>
          </cell>
          <cell r="FI302">
            <v>2</v>
          </cell>
          <cell r="FJ302">
            <v>2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2</v>
          </cell>
          <cell r="FJ305">
            <v>0.2857142857142857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3</v>
          </cell>
          <cell r="EV306">
            <v>3</v>
          </cell>
          <cell r="EW306">
            <v>3</v>
          </cell>
          <cell r="EZ306">
            <v>3</v>
          </cell>
          <cell r="FA306">
            <v>3</v>
          </cell>
          <cell r="FB306">
            <v>3</v>
          </cell>
          <cell r="FC306">
            <v>3</v>
          </cell>
          <cell r="FD306">
            <v>3</v>
          </cell>
          <cell r="FE306">
            <v>3</v>
          </cell>
          <cell r="FF306">
            <v>3</v>
          </cell>
          <cell r="FG306">
            <v>3</v>
          </cell>
          <cell r="FH306">
            <v>3</v>
          </cell>
          <cell r="FI306">
            <v>5</v>
          </cell>
          <cell r="FJ306">
            <v>3.2857142857142856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10</v>
          </cell>
          <cell r="EV309">
            <v>10</v>
          </cell>
          <cell r="EW309">
            <v>9</v>
          </cell>
          <cell r="EZ309">
            <v>9</v>
          </cell>
          <cell r="FA309">
            <v>9</v>
          </cell>
          <cell r="FB309">
            <v>9.4</v>
          </cell>
          <cell r="FC309">
            <v>5</v>
          </cell>
          <cell r="FD309">
            <v>5</v>
          </cell>
          <cell r="FE309">
            <v>5</v>
          </cell>
          <cell r="FF309">
            <v>5</v>
          </cell>
          <cell r="FG309">
            <v>5</v>
          </cell>
          <cell r="FH309">
            <v>5</v>
          </cell>
          <cell r="FI309">
            <v>5</v>
          </cell>
          <cell r="FJ309">
            <v>5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3</v>
          </cell>
          <cell r="EV310">
            <v>1</v>
          </cell>
          <cell r="EW310">
            <v>1</v>
          </cell>
          <cell r="EZ310">
            <v>2</v>
          </cell>
          <cell r="FA310">
            <v>2</v>
          </cell>
          <cell r="FB310">
            <v>1.8</v>
          </cell>
          <cell r="FC310">
            <v>2</v>
          </cell>
          <cell r="FD310">
            <v>1</v>
          </cell>
          <cell r="FE310">
            <v>1</v>
          </cell>
          <cell r="FF310">
            <v>1</v>
          </cell>
          <cell r="FG310">
            <v>1</v>
          </cell>
          <cell r="FH310">
            <v>1</v>
          </cell>
          <cell r="FI310">
            <v>4</v>
          </cell>
          <cell r="FJ310">
            <v>1.5714285714285714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1</v>
          </cell>
          <cell r="EV311">
            <v>1</v>
          </cell>
          <cell r="EW311">
            <v>1</v>
          </cell>
          <cell r="EZ311">
            <v>1</v>
          </cell>
          <cell r="FA311">
            <v>1</v>
          </cell>
          <cell r="FB311">
            <v>1</v>
          </cell>
          <cell r="FC311">
            <v>1</v>
          </cell>
          <cell r="FD311">
            <v>0</v>
          </cell>
          <cell r="FE311">
            <v>1</v>
          </cell>
          <cell r="FF311">
            <v>1</v>
          </cell>
          <cell r="FG311">
            <v>1</v>
          </cell>
          <cell r="FH311">
            <v>1</v>
          </cell>
          <cell r="FI311">
            <v>1</v>
          </cell>
          <cell r="FJ311">
            <v>0.8571428571428571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1</v>
          </cell>
          <cell r="EV312">
            <v>1</v>
          </cell>
          <cell r="EW312">
            <v>1</v>
          </cell>
          <cell r="EZ312">
            <v>1</v>
          </cell>
          <cell r="FA312">
            <v>1</v>
          </cell>
          <cell r="FB312">
            <v>1</v>
          </cell>
          <cell r="FC312">
            <v>1</v>
          </cell>
          <cell r="FD312">
            <v>1</v>
          </cell>
          <cell r="FE312">
            <v>1</v>
          </cell>
          <cell r="FF312">
            <v>1</v>
          </cell>
          <cell r="FG312">
            <v>1</v>
          </cell>
          <cell r="FH312">
            <v>1</v>
          </cell>
          <cell r="FI312">
            <v>1</v>
          </cell>
          <cell r="FJ312">
            <v>1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2</v>
          </cell>
          <cell r="EV313">
            <v>1</v>
          </cell>
          <cell r="EW313">
            <v>1</v>
          </cell>
          <cell r="EZ313">
            <v>2</v>
          </cell>
          <cell r="FA313">
            <v>2</v>
          </cell>
          <cell r="FB313">
            <v>1.6</v>
          </cell>
          <cell r="FC313">
            <v>2</v>
          </cell>
          <cell r="FD313">
            <v>1</v>
          </cell>
          <cell r="FE313">
            <v>1</v>
          </cell>
          <cell r="FF313">
            <v>1</v>
          </cell>
          <cell r="FG313">
            <v>1</v>
          </cell>
          <cell r="FH313">
            <v>1</v>
          </cell>
          <cell r="FI313">
            <v>1</v>
          </cell>
          <cell r="FJ313">
            <v>1.1428571428571428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5</v>
          </cell>
          <cell r="EV315">
            <v>5</v>
          </cell>
          <cell r="EW315">
            <v>5</v>
          </cell>
          <cell r="EZ315">
            <v>3</v>
          </cell>
          <cell r="FA315">
            <v>3</v>
          </cell>
          <cell r="FB315">
            <v>4.2</v>
          </cell>
          <cell r="FC315">
            <v>3</v>
          </cell>
          <cell r="FD315">
            <v>3</v>
          </cell>
          <cell r="FE315">
            <v>3</v>
          </cell>
          <cell r="FF315">
            <v>3</v>
          </cell>
          <cell r="FG315">
            <v>3</v>
          </cell>
          <cell r="FH315">
            <v>3</v>
          </cell>
          <cell r="FI315">
            <v>2</v>
          </cell>
          <cell r="FJ315">
            <v>2.8571428571428572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1</v>
          </cell>
          <cell r="EV318">
            <v>1</v>
          </cell>
          <cell r="EW318">
            <v>1</v>
          </cell>
          <cell r="EZ318">
            <v>1</v>
          </cell>
          <cell r="FA318">
            <v>1</v>
          </cell>
          <cell r="FB318">
            <v>1</v>
          </cell>
          <cell r="FC318">
            <v>1</v>
          </cell>
          <cell r="FD318">
            <v>1</v>
          </cell>
          <cell r="FE318">
            <v>1</v>
          </cell>
          <cell r="FF318">
            <v>1</v>
          </cell>
          <cell r="FG318">
            <v>1</v>
          </cell>
          <cell r="FH318">
            <v>1</v>
          </cell>
          <cell r="FI318">
            <v>1</v>
          </cell>
          <cell r="FJ318">
            <v>1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2</v>
          </cell>
          <cell r="EV319">
            <v>2</v>
          </cell>
          <cell r="EW319">
            <v>2</v>
          </cell>
          <cell r="EZ319">
            <v>2</v>
          </cell>
          <cell r="FA319">
            <v>2</v>
          </cell>
          <cell r="FB319">
            <v>2</v>
          </cell>
          <cell r="FC319">
            <v>2</v>
          </cell>
          <cell r="FD319">
            <v>2</v>
          </cell>
          <cell r="FE319">
            <v>2</v>
          </cell>
          <cell r="FF319">
            <v>2</v>
          </cell>
          <cell r="FG319">
            <v>2</v>
          </cell>
          <cell r="FH319">
            <v>2</v>
          </cell>
          <cell r="FI319">
            <v>2</v>
          </cell>
          <cell r="FJ319">
            <v>2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6</v>
          </cell>
          <cell r="EV322">
            <v>6</v>
          </cell>
          <cell r="EW322">
            <v>6</v>
          </cell>
          <cell r="EZ322">
            <v>6</v>
          </cell>
          <cell r="FA322">
            <v>6</v>
          </cell>
          <cell r="FB322">
            <v>6</v>
          </cell>
          <cell r="FC322">
            <v>6</v>
          </cell>
          <cell r="FD322">
            <v>6</v>
          </cell>
          <cell r="FE322">
            <v>6</v>
          </cell>
          <cell r="FF322">
            <v>6</v>
          </cell>
          <cell r="FG322">
            <v>6</v>
          </cell>
          <cell r="FH322">
            <v>6</v>
          </cell>
          <cell r="FI322">
            <v>6</v>
          </cell>
          <cell r="FJ322">
            <v>6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1</v>
          </cell>
          <cell r="EV323">
            <v>1</v>
          </cell>
          <cell r="EW323">
            <v>1</v>
          </cell>
          <cell r="EZ323">
            <v>2</v>
          </cell>
          <cell r="FA323">
            <v>2</v>
          </cell>
          <cell r="FB323">
            <v>1.4</v>
          </cell>
          <cell r="FC323">
            <v>2</v>
          </cell>
          <cell r="FD323">
            <v>2</v>
          </cell>
          <cell r="FE323">
            <v>2</v>
          </cell>
          <cell r="FF323">
            <v>2</v>
          </cell>
          <cell r="FG323">
            <v>2</v>
          </cell>
          <cell r="FH323">
            <v>2</v>
          </cell>
          <cell r="FI323">
            <v>2</v>
          </cell>
          <cell r="FJ323">
            <v>2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1</v>
          </cell>
          <cell r="EV324">
            <v>0</v>
          </cell>
          <cell r="EW324">
            <v>0</v>
          </cell>
          <cell r="EZ324">
            <v>1</v>
          </cell>
          <cell r="FA324">
            <v>1</v>
          </cell>
          <cell r="FB324">
            <v>0.6</v>
          </cell>
          <cell r="FC324">
            <v>1</v>
          </cell>
          <cell r="FD324">
            <v>1</v>
          </cell>
          <cell r="FE324">
            <v>1</v>
          </cell>
          <cell r="FF324">
            <v>1</v>
          </cell>
          <cell r="FG324">
            <v>1</v>
          </cell>
          <cell r="FH324">
            <v>1</v>
          </cell>
          <cell r="FI324">
            <v>1</v>
          </cell>
          <cell r="FJ324">
            <v>1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1</v>
          </cell>
          <cell r="EV325">
            <v>1</v>
          </cell>
          <cell r="EW325">
            <v>1</v>
          </cell>
          <cell r="EZ325">
            <v>1</v>
          </cell>
          <cell r="FA325">
            <v>1</v>
          </cell>
          <cell r="FB325">
            <v>1</v>
          </cell>
          <cell r="FC325">
            <v>1</v>
          </cell>
          <cell r="FD325">
            <v>1</v>
          </cell>
          <cell r="FE325">
            <v>1</v>
          </cell>
          <cell r="FF325">
            <v>1</v>
          </cell>
          <cell r="FG325">
            <v>1</v>
          </cell>
          <cell r="FH325">
            <v>1</v>
          </cell>
          <cell r="FI325">
            <v>1</v>
          </cell>
          <cell r="FJ325">
            <v>1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3</v>
          </cell>
          <cell r="EV326">
            <v>3</v>
          </cell>
          <cell r="EW326">
            <v>3</v>
          </cell>
          <cell r="EZ326">
            <v>3</v>
          </cell>
          <cell r="FA326">
            <v>3</v>
          </cell>
          <cell r="FB326">
            <v>3</v>
          </cell>
          <cell r="FC326">
            <v>3</v>
          </cell>
          <cell r="FD326">
            <v>3</v>
          </cell>
          <cell r="FE326">
            <v>3</v>
          </cell>
          <cell r="FF326">
            <v>3</v>
          </cell>
          <cell r="FG326">
            <v>3</v>
          </cell>
          <cell r="FH326">
            <v>3</v>
          </cell>
          <cell r="FI326">
            <v>3</v>
          </cell>
          <cell r="FJ326">
            <v>3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4</v>
          </cell>
          <cell r="EV332">
            <v>4</v>
          </cell>
          <cell r="EW332">
            <v>4</v>
          </cell>
          <cell r="EZ332">
            <v>4</v>
          </cell>
          <cell r="FA332">
            <v>4</v>
          </cell>
          <cell r="FB332">
            <v>4</v>
          </cell>
          <cell r="FC332">
            <v>4</v>
          </cell>
          <cell r="FD332">
            <v>4</v>
          </cell>
          <cell r="FE332">
            <v>4</v>
          </cell>
          <cell r="FF332">
            <v>4</v>
          </cell>
          <cell r="FG332">
            <v>4</v>
          </cell>
          <cell r="FH332">
            <v>4</v>
          </cell>
          <cell r="FI332">
            <v>4</v>
          </cell>
          <cell r="FJ332">
            <v>4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2</v>
          </cell>
          <cell r="EV336">
            <v>2</v>
          </cell>
          <cell r="EW336">
            <v>2</v>
          </cell>
          <cell r="EZ336">
            <v>2</v>
          </cell>
          <cell r="FA336">
            <v>2</v>
          </cell>
          <cell r="FB336">
            <v>2</v>
          </cell>
          <cell r="FC336">
            <v>2</v>
          </cell>
          <cell r="FD336">
            <v>2</v>
          </cell>
          <cell r="FE336">
            <v>2</v>
          </cell>
          <cell r="FF336">
            <v>2</v>
          </cell>
          <cell r="FG336">
            <v>2</v>
          </cell>
          <cell r="FH336">
            <v>2</v>
          </cell>
          <cell r="FI336">
            <v>2</v>
          </cell>
          <cell r="FJ336">
            <v>2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53</v>
          </cell>
          <cell r="EV343">
            <v>48</v>
          </cell>
          <cell r="EW343">
            <v>47</v>
          </cell>
          <cell r="EX343">
            <v>0</v>
          </cell>
          <cell r="EY343">
            <v>0</v>
          </cell>
          <cell r="EZ343">
            <v>52</v>
          </cell>
          <cell r="FA343">
            <v>52</v>
          </cell>
          <cell r="FB343">
            <v>36</v>
          </cell>
          <cell r="FC343">
            <v>48</v>
          </cell>
          <cell r="FD343">
            <v>43</v>
          </cell>
          <cell r="FE343">
            <v>44</v>
          </cell>
          <cell r="FF343">
            <v>44</v>
          </cell>
          <cell r="FG343">
            <v>44</v>
          </cell>
          <cell r="FH343">
            <v>44</v>
          </cell>
          <cell r="FI343">
            <v>50</v>
          </cell>
          <cell r="FJ343">
            <v>45.285714285714285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2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1</v>
          </cell>
          <cell r="FA197">
            <v>1</v>
          </cell>
          <cell r="FB197">
            <v>1</v>
          </cell>
          <cell r="FC197">
            <v>1</v>
          </cell>
          <cell r="FD197">
            <v>1</v>
          </cell>
          <cell r="FE197">
            <v>1</v>
          </cell>
          <cell r="FF197">
            <v>1</v>
          </cell>
          <cell r="FG197">
            <v>1</v>
          </cell>
          <cell r="FH197">
            <v>1</v>
          </cell>
          <cell r="FI197">
            <v>1</v>
          </cell>
          <cell r="FJ197">
            <v>1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1</v>
          </cell>
          <cell r="EV200">
            <v>1</v>
          </cell>
          <cell r="EW200">
            <v>1</v>
          </cell>
          <cell r="EZ200">
            <v>1</v>
          </cell>
          <cell r="FA200">
            <v>1</v>
          </cell>
          <cell r="FB200">
            <v>1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9</v>
          </cell>
          <cell r="FF202">
            <v>9</v>
          </cell>
          <cell r="FG202">
            <v>0</v>
          </cell>
          <cell r="FH202">
            <v>0</v>
          </cell>
          <cell r="FI202">
            <v>0</v>
          </cell>
          <cell r="FJ202">
            <v>2.5714285714285716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9</v>
          </cell>
          <cell r="FJ206">
            <v>1.2857142857142858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1</v>
          </cell>
          <cell r="EV213">
            <v>1</v>
          </cell>
          <cell r="EW213">
            <v>1</v>
          </cell>
          <cell r="EZ213">
            <v>1</v>
          </cell>
          <cell r="FA213">
            <v>1</v>
          </cell>
          <cell r="FB213">
            <v>1</v>
          </cell>
          <cell r="FC213">
            <v>1</v>
          </cell>
          <cell r="FD213">
            <v>1</v>
          </cell>
          <cell r="FE213">
            <v>1</v>
          </cell>
          <cell r="FF213">
            <v>1</v>
          </cell>
          <cell r="FG213">
            <v>1</v>
          </cell>
          <cell r="FH213">
            <v>1</v>
          </cell>
          <cell r="FI213">
            <v>1</v>
          </cell>
          <cell r="FJ213">
            <v>1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2</v>
          </cell>
          <cell r="EV216">
            <v>2</v>
          </cell>
          <cell r="EW216">
            <v>2</v>
          </cell>
          <cell r="EZ216">
            <v>2</v>
          </cell>
          <cell r="FA216">
            <v>2</v>
          </cell>
          <cell r="FB216">
            <v>2</v>
          </cell>
          <cell r="FC216">
            <v>2</v>
          </cell>
          <cell r="FD216">
            <v>2</v>
          </cell>
          <cell r="FE216">
            <v>2</v>
          </cell>
          <cell r="FF216">
            <v>2</v>
          </cell>
          <cell r="FG216">
            <v>2</v>
          </cell>
          <cell r="FH216">
            <v>2</v>
          </cell>
          <cell r="FI216">
            <v>2</v>
          </cell>
          <cell r="FJ216">
            <v>2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1</v>
          </cell>
          <cell r="EV217">
            <v>1</v>
          </cell>
          <cell r="EW217">
            <v>1</v>
          </cell>
          <cell r="EZ217">
            <v>1</v>
          </cell>
          <cell r="FA217">
            <v>1</v>
          </cell>
          <cell r="FB217">
            <v>1</v>
          </cell>
          <cell r="FC217">
            <v>1</v>
          </cell>
          <cell r="FD217">
            <v>1</v>
          </cell>
          <cell r="FE217">
            <v>1</v>
          </cell>
          <cell r="FF217">
            <v>1</v>
          </cell>
          <cell r="FG217">
            <v>1</v>
          </cell>
          <cell r="FH217">
            <v>1</v>
          </cell>
          <cell r="FI217">
            <v>1</v>
          </cell>
          <cell r="FJ217">
            <v>1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3</v>
          </cell>
          <cell r="EV220">
            <v>3</v>
          </cell>
          <cell r="EW220">
            <v>3</v>
          </cell>
          <cell r="EZ220">
            <v>3</v>
          </cell>
          <cell r="FA220">
            <v>3</v>
          </cell>
          <cell r="FB220">
            <v>3</v>
          </cell>
          <cell r="FC220">
            <v>3</v>
          </cell>
          <cell r="FD220">
            <v>3</v>
          </cell>
          <cell r="FE220">
            <v>3</v>
          </cell>
          <cell r="FF220">
            <v>3</v>
          </cell>
          <cell r="FG220">
            <v>3</v>
          </cell>
          <cell r="FH220">
            <v>3</v>
          </cell>
          <cell r="FI220">
            <v>3</v>
          </cell>
          <cell r="FJ220">
            <v>3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4</v>
          </cell>
          <cell r="EV227">
            <v>4</v>
          </cell>
          <cell r="EW227">
            <v>4</v>
          </cell>
          <cell r="EZ227">
            <v>4</v>
          </cell>
          <cell r="FA227">
            <v>4</v>
          </cell>
          <cell r="FB227">
            <v>4</v>
          </cell>
          <cell r="FC227">
            <v>4</v>
          </cell>
          <cell r="FD227">
            <v>4</v>
          </cell>
          <cell r="FE227">
            <v>4</v>
          </cell>
          <cell r="FF227">
            <v>4</v>
          </cell>
          <cell r="FG227">
            <v>4</v>
          </cell>
          <cell r="FH227">
            <v>4</v>
          </cell>
          <cell r="FI227">
            <v>4</v>
          </cell>
          <cell r="FJ227">
            <v>4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2</v>
          </cell>
          <cell r="EV228">
            <v>2</v>
          </cell>
          <cell r="EW228">
            <v>2</v>
          </cell>
          <cell r="EZ228">
            <v>2</v>
          </cell>
          <cell r="FA228">
            <v>2</v>
          </cell>
          <cell r="FB228">
            <v>2</v>
          </cell>
          <cell r="FC228">
            <v>2</v>
          </cell>
          <cell r="FD228">
            <v>2</v>
          </cell>
          <cell r="FE228">
            <v>2</v>
          </cell>
          <cell r="FF228">
            <v>2</v>
          </cell>
          <cell r="FG228">
            <v>2</v>
          </cell>
          <cell r="FH228">
            <v>2</v>
          </cell>
          <cell r="FI228">
            <v>2</v>
          </cell>
          <cell r="FJ228">
            <v>2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1</v>
          </cell>
          <cell r="EW230">
            <v>1</v>
          </cell>
          <cell r="EZ230">
            <v>1</v>
          </cell>
          <cell r="FA230">
            <v>1</v>
          </cell>
          <cell r="FB230">
            <v>1</v>
          </cell>
          <cell r="FC230">
            <v>1</v>
          </cell>
          <cell r="FD230">
            <v>1</v>
          </cell>
          <cell r="FE230">
            <v>1</v>
          </cell>
          <cell r="FF230">
            <v>1</v>
          </cell>
          <cell r="FG230">
            <v>1</v>
          </cell>
          <cell r="FH230">
            <v>1</v>
          </cell>
          <cell r="FI230">
            <v>1</v>
          </cell>
          <cell r="FJ230">
            <v>1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4</v>
          </cell>
          <cell r="EV231">
            <v>4</v>
          </cell>
          <cell r="EW231">
            <v>4</v>
          </cell>
          <cell r="EZ231">
            <v>4</v>
          </cell>
          <cell r="FA231">
            <v>4</v>
          </cell>
          <cell r="FB231">
            <v>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1</v>
          </cell>
          <cell r="EV232">
            <v>1</v>
          </cell>
          <cell r="EW232">
            <v>1</v>
          </cell>
          <cell r="EZ232">
            <v>1</v>
          </cell>
          <cell r="FA232">
            <v>1</v>
          </cell>
          <cell r="FB232">
            <v>1</v>
          </cell>
          <cell r="FC232">
            <v>1</v>
          </cell>
          <cell r="FD232">
            <v>1</v>
          </cell>
          <cell r="FE232">
            <v>1</v>
          </cell>
          <cell r="FF232">
            <v>1</v>
          </cell>
          <cell r="FG232">
            <v>1</v>
          </cell>
          <cell r="FH232">
            <v>1</v>
          </cell>
          <cell r="FI232">
            <v>1</v>
          </cell>
          <cell r="FJ232">
            <v>1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3</v>
          </cell>
          <cell r="FD239">
            <v>3</v>
          </cell>
          <cell r="FE239">
            <v>3</v>
          </cell>
          <cell r="FF239">
            <v>3</v>
          </cell>
          <cell r="FG239">
            <v>3</v>
          </cell>
          <cell r="FH239">
            <v>3</v>
          </cell>
          <cell r="FI239">
            <v>3</v>
          </cell>
          <cell r="FJ239">
            <v>3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28</v>
          </cell>
          <cell r="EV241">
            <v>28</v>
          </cell>
          <cell r="EW241">
            <v>28</v>
          </cell>
          <cell r="EX241">
            <v>0</v>
          </cell>
          <cell r="EY241">
            <v>0</v>
          </cell>
          <cell r="EZ241">
            <v>28</v>
          </cell>
          <cell r="FA241">
            <v>28</v>
          </cell>
          <cell r="FB241">
            <v>20</v>
          </cell>
          <cell r="FC241">
            <v>31</v>
          </cell>
          <cell r="FD241">
            <v>31</v>
          </cell>
          <cell r="FE241">
            <v>40</v>
          </cell>
          <cell r="FF241">
            <v>40</v>
          </cell>
          <cell r="FG241">
            <v>31</v>
          </cell>
          <cell r="FH241">
            <v>31</v>
          </cell>
          <cell r="FI241">
            <v>40</v>
          </cell>
          <cell r="FJ241">
            <v>34.857142857142854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1</v>
          </cell>
          <cell r="EV305">
            <v>1</v>
          </cell>
          <cell r="EW305">
            <v>1</v>
          </cell>
          <cell r="EZ305">
            <v>1</v>
          </cell>
          <cell r="FA305">
            <v>1</v>
          </cell>
          <cell r="FB305">
            <v>1</v>
          </cell>
          <cell r="FC305">
            <v>1</v>
          </cell>
          <cell r="FD305">
            <v>1</v>
          </cell>
          <cell r="FE305">
            <v>1</v>
          </cell>
          <cell r="FF305">
            <v>1</v>
          </cell>
          <cell r="FG305">
            <v>1</v>
          </cell>
          <cell r="FH305">
            <v>1</v>
          </cell>
          <cell r="FI305">
            <v>1</v>
          </cell>
          <cell r="FJ305">
            <v>1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2</v>
          </cell>
          <cell r="EV306">
            <v>2</v>
          </cell>
          <cell r="EW306">
            <v>2</v>
          </cell>
          <cell r="EZ306">
            <v>2</v>
          </cell>
          <cell r="FA306">
            <v>2</v>
          </cell>
          <cell r="FB306">
            <v>2</v>
          </cell>
          <cell r="FC306">
            <v>2</v>
          </cell>
          <cell r="FD306">
            <v>2</v>
          </cell>
          <cell r="FE306">
            <v>2</v>
          </cell>
          <cell r="FF306">
            <v>2</v>
          </cell>
          <cell r="FG306">
            <v>2</v>
          </cell>
          <cell r="FH306">
            <v>2</v>
          </cell>
          <cell r="FI306">
            <v>2</v>
          </cell>
          <cell r="FJ306">
            <v>2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3</v>
          </cell>
          <cell r="EV309">
            <v>3</v>
          </cell>
          <cell r="EW309">
            <v>3</v>
          </cell>
          <cell r="EZ309">
            <v>3</v>
          </cell>
          <cell r="FA309">
            <v>3</v>
          </cell>
          <cell r="FB309">
            <v>3</v>
          </cell>
          <cell r="FC309">
            <v>3</v>
          </cell>
          <cell r="FD309">
            <v>3</v>
          </cell>
          <cell r="FE309">
            <v>3</v>
          </cell>
          <cell r="FF309">
            <v>3</v>
          </cell>
          <cell r="FG309">
            <v>3</v>
          </cell>
          <cell r="FH309">
            <v>3</v>
          </cell>
          <cell r="FI309">
            <v>3</v>
          </cell>
          <cell r="FJ309">
            <v>3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1</v>
          </cell>
          <cell r="FA315">
            <v>1</v>
          </cell>
          <cell r="FB315">
            <v>0.4</v>
          </cell>
          <cell r="FC315">
            <v>1</v>
          </cell>
          <cell r="FD315">
            <v>1</v>
          </cell>
          <cell r="FE315">
            <v>1</v>
          </cell>
          <cell r="FF315">
            <v>1</v>
          </cell>
          <cell r="FG315">
            <v>1</v>
          </cell>
          <cell r="FH315">
            <v>1</v>
          </cell>
          <cell r="FI315">
            <v>1</v>
          </cell>
          <cell r="FJ315">
            <v>1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6</v>
          </cell>
          <cell r="EV343">
            <v>6</v>
          </cell>
          <cell r="EW343">
            <v>6</v>
          </cell>
          <cell r="EX343">
            <v>0</v>
          </cell>
          <cell r="EY343">
            <v>0</v>
          </cell>
          <cell r="EZ343">
            <v>7</v>
          </cell>
          <cell r="FA343">
            <v>7</v>
          </cell>
          <cell r="FB343">
            <v>4.5714285714285712</v>
          </cell>
          <cell r="FC343">
            <v>7</v>
          </cell>
          <cell r="FD343">
            <v>7</v>
          </cell>
          <cell r="FE343">
            <v>7</v>
          </cell>
          <cell r="FF343">
            <v>7</v>
          </cell>
          <cell r="FG343">
            <v>7</v>
          </cell>
          <cell r="FH343">
            <v>7</v>
          </cell>
          <cell r="FI343">
            <v>7</v>
          </cell>
          <cell r="FJ343">
            <v>7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3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1</v>
          </cell>
          <cell r="EV193">
            <v>1</v>
          </cell>
          <cell r="EW193">
            <v>1</v>
          </cell>
          <cell r="EZ193">
            <v>1</v>
          </cell>
          <cell r="FA193">
            <v>1</v>
          </cell>
          <cell r="FB193">
            <v>1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1</v>
          </cell>
          <cell r="FJ193">
            <v>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1</v>
          </cell>
          <cell r="FH198">
            <v>0</v>
          </cell>
          <cell r="FI198">
            <v>0</v>
          </cell>
          <cell r="FJ198">
            <v>0.14285714285714285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1</v>
          </cell>
          <cell r="FA200">
            <v>1</v>
          </cell>
          <cell r="FB200">
            <v>0.4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1</v>
          </cell>
          <cell r="EV207">
            <v>1</v>
          </cell>
          <cell r="EW207">
            <v>1</v>
          </cell>
          <cell r="EZ207">
            <v>1</v>
          </cell>
          <cell r="FA207">
            <v>1</v>
          </cell>
          <cell r="FB207">
            <v>1</v>
          </cell>
          <cell r="FC207">
            <v>1</v>
          </cell>
          <cell r="FD207">
            <v>1</v>
          </cell>
          <cell r="FE207">
            <v>1</v>
          </cell>
          <cell r="FF207">
            <v>1</v>
          </cell>
          <cell r="FG207">
            <v>1</v>
          </cell>
          <cell r="FH207">
            <v>1</v>
          </cell>
          <cell r="FI207">
            <v>1</v>
          </cell>
          <cell r="FJ207">
            <v>1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2</v>
          </cell>
          <cell r="EV209">
            <v>2</v>
          </cell>
          <cell r="EW209">
            <v>2</v>
          </cell>
          <cell r="EZ209">
            <v>2</v>
          </cell>
          <cell r="FA209">
            <v>2</v>
          </cell>
          <cell r="FB209">
            <v>2</v>
          </cell>
          <cell r="FC209">
            <v>2</v>
          </cell>
          <cell r="FD209">
            <v>2</v>
          </cell>
          <cell r="FE209">
            <v>2</v>
          </cell>
          <cell r="FF209">
            <v>2</v>
          </cell>
          <cell r="FG209">
            <v>2</v>
          </cell>
          <cell r="FH209">
            <v>2</v>
          </cell>
          <cell r="FI209">
            <v>2</v>
          </cell>
          <cell r="FJ209">
            <v>2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1</v>
          </cell>
          <cell r="EV211">
            <v>1</v>
          </cell>
          <cell r="EW211">
            <v>1</v>
          </cell>
          <cell r="EZ211">
            <v>1</v>
          </cell>
          <cell r="FA211">
            <v>1</v>
          </cell>
          <cell r="FB211">
            <v>1</v>
          </cell>
          <cell r="FC211">
            <v>1</v>
          </cell>
          <cell r="FD211">
            <v>1</v>
          </cell>
          <cell r="FE211">
            <v>1</v>
          </cell>
          <cell r="FF211">
            <v>1</v>
          </cell>
          <cell r="FG211">
            <v>1</v>
          </cell>
          <cell r="FH211">
            <v>1</v>
          </cell>
          <cell r="FI211">
            <v>1</v>
          </cell>
          <cell r="FJ211">
            <v>1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1</v>
          </cell>
          <cell r="EV212">
            <v>1</v>
          </cell>
          <cell r="EW212">
            <v>1</v>
          </cell>
          <cell r="EZ212">
            <v>2</v>
          </cell>
          <cell r="FA212">
            <v>2</v>
          </cell>
          <cell r="FB212">
            <v>1.4</v>
          </cell>
          <cell r="FC212">
            <v>2</v>
          </cell>
          <cell r="FD212">
            <v>2</v>
          </cell>
          <cell r="FE212">
            <v>2</v>
          </cell>
          <cell r="FF212">
            <v>2</v>
          </cell>
          <cell r="FG212">
            <v>2</v>
          </cell>
          <cell r="FH212">
            <v>2</v>
          </cell>
          <cell r="FI212">
            <v>2</v>
          </cell>
          <cell r="FJ212">
            <v>2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14</v>
          </cell>
          <cell r="EV213">
            <v>14</v>
          </cell>
          <cell r="EW213">
            <v>14</v>
          </cell>
          <cell r="EZ213">
            <v>14</v>
          </cell>
          <cell r="FA213">
            <v>14</v>
          </cell>
          <cell r="FB213">
            <v>14</v>
          </cell>
          <cell r="FC213">
            <v>14</v>
          </cell>
          <cell r="FD213">
            <v>14</v>
          </cell>
          <cell r="FE213">
            <v>14</v>
          </cell>
          <cell r="FF213">
            <v>14</v>
          </cell>
          <cell r="FG213">
            <v>14</v>
          </cell>
          <cell r="FH213">
            <v>14</v>
          </cell>
          <cell r="FI213">
            <v>14</v>
          </cell>
          <cell r="FJ213">
            <v>14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4</v>
          </cell>
          <cell r="EV216">
            <v>4</v>
          </cell>
          <cell r="EW216">
            <v>4</v>
          </cell>
          <cell r="EZ216">
            <v>4</v>
          </cell>
          <cell r="FA216">
            <v>4</v>
          </cell>
          <cell r="FB216">
            <v>4</v>
          </cell>
          <cell r="FC216">
            <v>4</v>
          </cell>
          <cell r="FD216">
            <v>4</v>
          </cell>
          <cell r="FE216">
            <v>4</v>
          </cell>
          <cell r="FF216">
            <v>4</v>
          </cell>
          <cell r="FG216">
            <v>4</v>
          </cell>
          <cell r="FH216">
            <v>4</v>
          </cell>
          <cell r="FI216">
            <v>4</v>
          </cell>
          <cell r="FJ216">
            <v>4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5</v>
          </cell>
          <cell r="EV220">
            <v>5</v>
          </cell>
          <cell r="EW220">
            <v>5</v>
          </cell>
          <cell r="EZ220">
            <v>5</v>
          </cell>
          <cell r="FA220">
            <v>5</v>
          </cell>
          <cell r="FB220">
            <v>5</v>
          </cell>
          <cell r="FC220">
            <v>5</v>
          </cell>
          <cell r="FD220">
            <v>5</v>
          </cell>
          <cell r="FE220">
            <v>6</v>
          </cell>
          <cell r="FF220">
            <v>5</v>
          </cell>
          <cell r="FG220">
            <v>5</v>
          </cell>
          <cell r="FH220">
            <v>5</v>
          </cell>
          <cell r="FI220">
            <v>5</v>
          </cell>
          <cell r="FJ220">
            <v>5.1428571428571432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2</v>
          </cell>
          <cell r="EV221">
            <v>2</v>
          </cell>
          <cell r="EW221">
            <v>2</v>
          </cell>
          <cell r="EZ221">
            <v>2</v>
          </cell>
          <cell r="FA221">
            <v>2</v>
          </cell>
          <cell r="FB221">
            <v>2</v>
          </cell>
          <cell r="FC221">
            <v>2</v>
          </cell>
          <cell r="FD221">
            <v>2</v>
          </cell>
          <cell r="FE221">
            <v>2</v>
          </cell>
          <cell r="FF221">
            <v>2</v>
          </cell>
          <cell r="FG221">
            <v>2</v>
          </cell>
          <cell r="FH221">
            <v>2</v>
          </cell>
          <cell r="FI221">
            <v>2</v>
          </cell>
          <cell r="FJ221">
            <v>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3</v>
          </cell>
          <cell r="EV222">
            <v>3</v>
          </cell>
          <cell r="EW222">
            <v>3</v>
          </cell>
          <cell r="EZ222">
            <v>3</v>
          </cell>
          <cell r="FA222">
            <v>3</v>
          </cell>
          <cell r="FB222">
            <v>3</v>
          </cell>
          <cell r="FC222">
            <v>3</v>
          </cell>
          <cell r="FD222">
            <v>3</v>
          </cell>
          <cell r="FE222">
            <v>3</v>
          </cell>
          <cell r="FF222">
            <v>3</v>
          </cell>
          <cell r="FG222">
            <v>3</v>
          </cell>
          <cell r="FH222">
            <v>3</v>
          </cell>
          <cell r="FI222">
            <v>3</v>
          </cell>
          <cell r="FJ222">
            <v>3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1</v>
          </cell>
          <cell r="EV223">
            <v>1</v>
          </cell>
          <cell r="EW223">
            <v>1</v>
          </cell>
          <cell r="EZ223">
            <v>1</v>
          </cell>
          <cell r="FA223">
            <v>1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F223">
            <v>1</v>
          </cell>
          <cell r="FG223">
            <v>1</v>
          </cell>
          <cell r="FH223">
            <v>1</v>
          </cell>
          <cell r="FI223">
            <v>1</v>
          </cell>
          <cell r="FJ223">
            <v>1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1</v>
          </cell>
          <cell r="EV226">
            <v>1</v>
          </cell>
          <cell r="EW226">
            <v>1</v>
          </cell>
          <cell r="EZ226">
            <v>1</v>
          </cell>
          <cell r="FA226">
            <v>1</v>
          </cell>
          <cell r="FB226">
            <v>1</v>
          </cell>
          <cell r="FC226">
            <v>1</v>
          </cell>
          <cell r="FD226">
            <v>1</v>
          </cell>
          <cell r="FE226">
            <v>1</v>
          </cell>
          <cell r="FF226">
            <v>1</v>
          </cell>
          <cell r="FG226">
            <v>1</v>
          </cell>
          <cell r="FH226">
            <v>1</v>
          </cell>
          <cell r="FI226">
            <v>2</v>
          </cell>
          <cell r="FJ226">
            <v>1.1428571428571428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3</v>
          </cell>
          <cell r="EV227">
            <v>3</v>
          </cell>
          <cell r="EW227">
            <v>3</v>
          </cell>
          <cell r="EZ227">
            <v>5</v>
          </cell>
          <cell r="FA227">
            <v>5</v>
          </cell>
          <cell r="FB227">
            <v>3.8</v>
          </cell>
          <cell r="FC227">
            <v>5</v>
          </cell>
          <cell r="FD227">
            <v>5</v>
          </cell>
          <cell r="FE227">
            <v>5</v>
          </cell>
          <cell r="FF227">
            <v>5</v>
          </cell>
          <cell r="FG227">
            <v>5</v>
          </cell>
          <cell r="FH227">
            <v>5</v>
          </cell>
          <cell r="FI227">
            <v>5</v>
          </cell>
          <cell r="FJ227">
            <v>5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6</v>
          </cell>
          <cell r="EV228">
            <v>6</v>
          </cell>
          <cell r="EW228">
            <v>6</v>
          </cell>
          <cell r="EZ228">
            <v>6</v>
          </cell>
          <cell r="FA228">
            <v>6</v>
          </cell>
          <cell r="FB228">
            <v>6</v>
          </cell>
          <cell r="FC228">
            <v>6</v>
          </cell>
          <cell r="FD228">
            <v>6</v>
          </cell>
          <cell r="FE228">
            <v>6</v>
          </cell>
          <cell r="FF228">
            <v>6</v>
          </cell>
          <cell r="FG228">
            <v>6</v>
          </cell>
          <cell r="FH228">
            <v>6</v>
          </cell>
          <cell r="FI228">
            <v>6</v>
          </cell>
          <cell r="FJ228">
            <v>6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4</v>
          </cell>
          <cell r="EV229">
            <v>4</v>
          </cell>
          <cell r="EW229">
            <v>4</v>
          </cell>
          <cell r="EZ229">
            <v>6</v>
          </cell>
          <cell r="FA229">
            <v>6</v>
          </cell>
          <cell r="FB229">
            <v>4.8</v>
          </cell>
          <cell r="FC229">
            <v>6</v>
          </cell>
          <cell r="FD229">
            <v>6</v>
          </cell>
          <cell r="FE229">
            <v>6</v>
          </cell>
          <cell r="FF229">
            <v>6</v>
          </cell>
          <cell r="FG229">
            <v>5</v>
          </cell>
          <cell r="FH229">
            <v>6</v>
          </cell>
          <cell r="FI229">
            <v>6</v>
          </cell>
          <cell r="FJ229">
            <v>5.8571428571428568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3</v>
          </cell>
          <cell r="EV230">
            <v>3</v>
          </cell>
          <cell r="EW230">
            <v>3</v>
          </cell>
          <cell r="EZ230">
            <v>4</v>
          </cell>
          <cell r="FA230">
            <v>4</v>
          </cell>
          <cell r="FB230">
            <v>3.4</v>
          </cell>
          <cell r="FC230">
            <v>4</v>
          </cell>
          <cell r="FD230">
            <v>4</v>
          </cell>
          <cell r="FE230">
            <v>4</v>
          </cell>
          <cell r="FF230">
            <v>4</v>
          </cell>
          <cell r="FG230">
            <v>4</v>
          </cell>
          <cell r="FH230">
            <v>4</v>
          </cell>
          <cell r="FI230">
            <v>4</v>
          </cell>
          <cell r="FJ230">
            <v>4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5</v>
          </cell>
          <cell r="EV231">
            <v>5</v>
          </cell>
          <cell r="EW231">
            <v>5</v>
          </cell>
          <cell r="EZ231">
            <v>5</v>
          </cell>
          <cell r="FA231">
            <v>5</v>
          </cell>
          <cell r="FB231">
            <v>5</v>
          </cell>
          <cell r="FC231">
            <v>5</v>
          </cell>
          <cell r="FD231">
            <v>5</v>
          </cell>
          <cell r="FE231">
            <v>5</v>
          </cell>
          <cell r="FF231">
            <v>5</v>
          </cell>
          <cell r="FG231">
            <v>8</v>
          </cell>
          <cell r="FH231">
            <v>5</v>
          </cell>
          <cell r="FI231">
            <v>5</v>
          </cell>
          <cell r="FJ231">
            <v>5.4285714285714288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3</v>
          </cell>
          <cell r="EV232">
            <v>3</v>
          </cell>
          <cell r="EW232">
            <v>3</v>
          </cell>
          <cell r="EZ232">
            <v>3</v>
          </cell>
          <cell r="FA232">
            <v>3</v>
          </cell>
          <cell r="FB232">
            <v>3</v>
          </cell>
          <cell r="FC232">
            <v>3</v>
          </cell>
          <cell r="FD232">
            <v>3</v>
          </cell>
          <cell r="FE232">
            <v>3</v>
          </cell>
          <cell r="FF232">
            <v>3</v>
          </cell>
          <cell r="FG232">
            <v>3</v>
          </cell>
          <cell r="FH232">
            <v>3</v>
          </cell>
          <cell r="FI232">
            <v>3</v>
          </cell>
          <cell r="FJ232">
            <v>3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62</v>
          </cell>
          <cell r="EV241">
            <v>62</v>
          </cell>
          <cell r="EW241">
            <v>62</v>
          </cell>
          <cell r="EX241">
            <v>0</v>
          </cell>
          <cell r="EY241">
            <v>0</v>
          </cell>
          <cell r="EZ241">
            <v>69</v>
          </cell>
          <cell r="FA241">
            <v>69</v>
          </cell>
          <cell r="FB241">
            <v>46.285714285714285</v>
          </cell>
          <cell r="FC241">
            <v>69</v>
          </cell>
          <cell r="FD241">
            <v>69</v>
          </cell>
          <cell r="FE241">
            <v>70</v>
          </cell>
          <cell r="FF241">
            <v>69</v>
          </cell>
          <cell r="FG241">
            <v>72</v>
          </cell>
          <cell r="FH241">
            <v>69</v>
          </cell>
          <cell r="FI241">
            <v>70</v>
          </cell>
          <cell r="FJ241">
            <v>69.714285714285708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17</v>
          </cell>
          <cell r="EV315">
            <v>17</v>
          </cell>
          <cell r="EW315">
            <v>17</v>
          </cell>
          <cell r="EZ315">
            <v>17</v>
          </cell>
          <cell r="FA315">
            <v>17</v>
          </cell>
          <cell r="FB315">
            <v>17</v>
          </cell>
          <cell r="FC315">
            <v>17</v>
          </cell>
          <cell r="FD315">
            <v>17</v>
          </cell>
          <cell r="FE315">
            <v>17</v>
          </cell>
          <cell r="FF315">
            <v>26</v>
          </cell>
          <cell r="FG315">
            <v>26</v>
          </cell>
          <cell r="FH315">
            <v>26</v>
          </cell>
          <cell r="FI315">
            <v>26</v>
          </cell>
          <cell r="FJ315">
            <v>22.142857142857142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1</v>
          </cell>
          <cell r="EV318">
            <v>1</v>
          </cell>
          <cell r="EW318">
            <v>1</v>
          </cell>
          <cell r="EZ318">
            <v>1</v>
          </cell>
          <cell r="FA318">
            <v>1</v>
          </cell>
          <cell r="FB318">
            <v>1</v>
          </cell>
          <cell r="FC318">
            <v>1</v>
          </cell>
          <cell r="FD318">
            <v>1</v>
          </cell>
          <cell r="FE318">
            <v>1</v>
          </cell>
          <cell r="FF318">
            <v>1</v>
          </cell>
          <cell r="FG318">
            <v>1</v>
          </cell>
          <cell r="FH318">
            <v>1</v>
          </cell>
          <cell r="FI318">
            <v>1</v>
          </cell>
          <cell r="FJ318">
            <v>1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1</v>
          </cell>
          <cell r="EV322">
            <v>1</v>
          </cell>
          <cell r="EW322">
            <v>1</v>
          </cell>
          <cell r="EZ322">
            <v>1</v>
          </cell>
          <cell r="FA322">
            <v>1</v>
          </cell>
          <cell r="FB322">
            <v>1</v>
          </cell>
          <cell r="FC322">
            <v>1</v>
          </cell>
          <cell r="FD322">
            <v>1</v>
          </cell>
          <cell r="FE322">
            <v>1</v>
          </cell>
          <cell r="FF322">
            <v>1</v>
          </cell>
          <cell r="FG322">
            <v>1</v>
          </cell>
          <cell r="FH322">
            <v>1</v>
          </cell>
          <cell r="FI322">
            <v>1</v>
          </cell>
          <cell r="FJ322">
            <v>1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F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19</v>
          </cell>
          <cell r="EV343">
            <v>19</v>
          </cell>
          <cell r="EW343">
            <v>19</v>
          </cell>
          <cell r="EX343">
            <v>0</v>
          </cell>
          <cell r="EY343">
            <v>0</v>
          </cell>
          <cell r="EZ343">
            <v>19</v>
          </cell>
          <cell r="FA343">
            <v>19</v>
          </cell>
          <cell r="FB343">
            <v>13.571428571428571</v>
          </cell>
          <cell r="FC343">
            <v>19</v>
          </cell>
          <cell r="FD343">
            <v>19</v>
          </cell>
          <cell r="FE343">
            <v>19</v>
          </cell>
          <cell r="FF343">
            <v>28</v>
          </cell>
          <cell r="FG343">
            <v>28</v>
          </cell>
          <cell r="FH343">
            <v>28</v>
          </cell>
          <cell r="FI343">
            <v>28</v>
          </cell>
          <cell r="FJ343">
            <v>24.142857142857142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4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FA209">
            <v>1</v>
          </cell>
          <cell r="FB209">
            <v>1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FA211">
            <v>1</v>
          </cell>
          <cell r="FB211">
            <v>1</v>
          </cell>
          <cell r="FC211">
            <v>1</v>
          </cell>
          <cell r="FD211">
            <v>1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0.2857142857142857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FA213">
            <v>4</v>
          </cell>
          <cell r="FB213">
            <v>4</v>
          </cell>
          <cell r="FC213">
            <v>4</v>
          </cell>
          <cell r="FD213">
            <v>4</v>
          </cell>
          <cell r="FE213">
            <v>4</v>
          </cell>
          <cell r="FF213">
            <v>4</v>
          </cell>
          <cell r="FG213">
            <v>4</v>
          </cell>
          <cell r="FH213">
            <v>4</v>
          </cell>
          <cell r="FI213">
            <v>4</v>
          </cell>
          <cell r="FJ213">
            <v>4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FA220">
            <v>1</v>
          </cell>
          <cell r="FB220">
            <v>1</v>
          </cell>
          <cell r="FC220">
            <v>1</v>
          </cell>
          <cell r="FD220">
            <v>1</v>
          </cell>
          <cell r="FE220">
            <v>1</v>
          </cell>
          <cell r="FF220">
            <v>1</v>
          </cell>
          <cell r="FG220">
            <v>1</v>
          </cell>
          <cell r="FH220">
            <v>1</v>
          </cell>
          <cell r="FI220">
            <v>1</v>
          </cell>
          <cell r="FJ220">
            <v>1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FA227">
            <v>2</v>
          </cell>
          <cell r="FB227">
            <v>2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FA229">
            <v>2</v>
          </cell>
          <cell r="FB229">
            <v>2</v>
          </cell>
          <cell r="FC229">
            <v>2</v>
          </cell>
          <cell r="FD229">
            <v>2</v>
          </cell>
          <cell r="FE229">
            <v>2</v>
          </cell>
          <cell r="FF229">
            <v>2</v>
          </cell>
          <cell r="FG229">
            <v>2</v>
          </cell>
          <cell r="FH229">
            <v>2</v>
          </cell>
          <cell r="FI229">
            <v>2</v>
          </cell>
          <cell r="FJ229">
            <v>2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FA233">
            <v>2</v>
          </cell>
          <cell r="FB233">
            <v>2</v>
          </cell>
          <cell r="FC233">
            <v>2</v>
          </cell>
          <cell r="FD233">
            <v>2</v>
          </cell>
          <cell r="FE233">
            <v>3</v>
          </cell>
          <cell r="FF233">
            <v>3</v>
          </cell>
          <cell r="FG233">
            <v>3</v>
          </cell>
          <cell r="FH233">
            <v>3</v>
          </cell>
          <cell r="FI233">
            <v>3</v>
          </cell>
          <cell r="FJ233">
            <v>2.7142857142857144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FA239">
            <v>4</v>
          </cell>
          <cell r="FB239">
            <v>4</v>
          </cell>
          <cell r="FC239">
            <v>4</v>
          </cell>
          <cell r="FD239">
            <v>4</v>
          </cell>
          <cell r="FE239">
            <v>4</v>
          </cell>
          <cell r="FF239">
            <v>19</v>
          </cell>
          <cell r="FG239">
            <v>19</v>
          </cell>
          <cell r="FH239">
            <v>19</v>
          </cell>
          <cell r="FI239">
            <v>19</v>
          </cell>
          <cell r="FJ239">
            <v>12.571428571428571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FA241">
            <v>17</v>
          </cell>
          <cell r="FB241">
            <v>17</v>
          </cell>
          <cell r="FC241">
            <v>17</v>
          </cell>
          <cell r="FD241">
            <v>17</v>
          </cell>
          <cell r="FE241">
            <v>17</v>
          </cell>
          <cell r="FF241">
            <v>32</v>
          </cell>
          <cell r="FG241">
            <v>32</v>
          </cell>
          <cell r="FH241">
            <v>32</v>
          </cell>
          <cell r="FI241">
            <v>32</v>
          </cell>
          <cell r="FJ241">
            <v>25.571428571428573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FA308">
            <v>1</v>
          </cell>
          <cell r="FB308">
            <v>1</v>
          </cell>
          <cell r="FC308">
            <v>1</v>
          </cell>
          <cell r="FD308">
            <v>1</v>
          </cell>
          <cell r="FE308">
            <v>1</v>
          </cell>
          <cell r="FF308">
            <v>1</v>
          </cell>
          <cell r="FG308">
            <v>1</v>
          </cell>
          <cell r="FH308">
            <v>1</v>
          </cell>
          <cell r="FI308">
            <v>1</v>
          </cell>
          <cell r="FJ308">
            <v>1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FA311">
            <v>1</v>
          </cell>
          <cell r="FB311">
            <v>1</v>
          </cell>
          <cell r="FC311">
            <v>1</v>
          </cell>
          <cell r="FD311">
            <v>1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0.2857142857142857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FA313">
            <v>1</v>
          </cell>
          <cell r="FB313">
            <v>1</v>
          </cell>
          <cell r="FC313">
            <v>1</v>
          </cell>
          <cell r="FD313">
            <v>1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0.2857142857142857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FA314">
            <v>8</v>
          </cell>
          <cell r="FB314">
            <v>8</v>
          </cell>
          <cell r="FC314">
            <v>8</v>
          </cell>
          <cell r="FD314">
            <v>8</v>
          </cell>
          <cell r="FE314">
            <v>8</v>
          </cell>
          <cell r="FF314">
            <v>8</v>
          </cell>
          <cell r="FG314">
            <v>8</v>
          </cell>
          <cell r="FH314">
            <v>8</v>
          </cell>
          <cell r="FI314">
            <v>8</v>
          </cell>
          <cell r="FJ314">
            <v>8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FA341">
            <v>3</v>
          </cell>
          <cell r="FB341">
            <v>3</v>
          </cell>
          <cell r="FC341">
            <v>3</v>
          </cell>
          <cell r="FD341">
            <v>3</v>
          </cell>
          <cell r="FE341">
            <v>9</v>
          </cell>
          <cell r="FF341">
            <v>9</v>
          </cell>
          <cell r="FG341">
            <v>9</v>
          </cell>
          <cell r="FH341">
            <v>9</v>
          </cell>
          <cell r="FI341">
            <v>9</v>
          </cell>
          <cell r="FJ341">
            <v>7.2857142857142856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FA343">
            <v>14</v>
          </cell>
          <cell r="FB343">
            <v>14</v>
          </cell>
          <cell r="FC343">
            <v>14</v>
          </cell>
          <cell r="FD343">
            <v>14</v>
          </cell>
          <cell r="FE343">
            <v>18</v>
          </cell>
          <cell r="FF343">
            <v>18</v>
          </cell>
          <cell r="FG343">
            <v>18</v>
          </cell>
          <cell r="FH343">
            <v>18</v>
          </cell>
          <cell r="FI343">
            <v>18</v>
          </cell>
          <cell r="FJ343">
            <v>16.857142857142858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5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FB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FB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FB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FB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FB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FB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FB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FB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FB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FB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FB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FB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FB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FB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FB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FB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FB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FB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FB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FB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FB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FB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FB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FB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FB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FB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FB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FB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FB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FB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FB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FB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FB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FB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FB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FB228">
            <v>0</v>
          </cell>
          <cell r="FE228">
            <v>1</v>
          </cell>
          <cell r="FF228">
            <v>1</v>
          </cell>
          <cell r="FG228">
            <v>1</v>
          </cell>
          <cell r="FH228">
            <v>1</v>
          </cell>
          <cell r="FI228">
            <v>1</v>
          </cell>
          <cell r="FJ228">
            <v>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FB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FB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FB231">
            <v>0</v>
          </cell>
          <cell r="FE231">
            <v>3</v>
          </cell>
          <cell r="FF231">
            <v>3</v>
          </cell>
          <cell r="FG231">
            <v>3</v>
          </cell>
          <cell r="FH231">
            <v>3</v>
          </cell>
          <cell r="FI231">
            <v>3</v>
          </cell>
          <cell r="FJ231">
            <v>3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FB232">
            <v>0</v>
          </cell>
          <cell r="FE232">
            <v>1</v>
          </cell>
          <cell r="FF232">
            <v>1</v>
          </cell>
          <cell r="FG232">
            <v>1</v>
          </cell>
          <cell r="FH232">
            <v>1</v>
          </cell>
          <cell r="FI232">
            <v>1</v>
          </cell>
          <cell r="FJ232">
            <v>1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FB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FB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FB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FB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FB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FB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FB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FB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D241">
            <v>0</v>
          </cell>
          <cell r="FE241">
            <v>5</v>
          </cell>
          <cell r="FF241">
            <v>5</v>
          </cell>
          <cell r="FG241">
            <v>5</v>
          </cell>
          <cell r="FH241">
            <v>5</v>
          </cell>
          <cell r="FI241">
            <v>5</v>
          </cell>
          <cell r="FJ241">
            <v>4.166666666666667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FB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FB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FB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FB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FB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FB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FB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FB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FB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FB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FB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FB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FB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FB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FB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FB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FB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FB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FB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FB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FB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FB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FB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FB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FB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FB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FB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FB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FB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FB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FB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FB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FB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FB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FB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FB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FB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FB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FB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FB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FB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FB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FB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FB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FB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FB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FB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FB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FB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FB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FB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FB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FB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FB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FB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FB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FB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FB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FB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FB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FB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FB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FB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FB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FB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FB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FB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FB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FB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FB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FB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FB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FB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FB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FB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FB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FB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FB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FB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FB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FB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FB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FB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FB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FB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FB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FB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FB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FB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FB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FB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FB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FB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FB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FB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26" refreshError="1"/>
      <sheetData sheetId="27" refreshError="1"/>
      <sheetData sheetId="28" refreshError="1"/>
      <sheetData sheetId="29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DN193" t="e">
            <v>#DIV/0!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DN194" t="e">
            <v>#DIV/0!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DN195" t="e">
            <v>#DIV/0!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DN196" t="e">
            <v>#DIV/0!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DN197" t="e">
            <v>#DIV/0!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DN198" t="e">
            <v>#DIV/0!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DN199" t="e">
            <v>#DIV/0!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DN200" t="e">
            <v>#DIV/0!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DN201" t="e">
            <v>#DIV/0!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DN202" t="e">
            <v>#DIV/0!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DN203" t="e">
            <v>#DIV/0!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DN204" t="e">
            <v>#DIV/0!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DN205" t="e">
            <v>#DIV/0!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DN206" t="e">
            <v>#DIV/0!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1</v>
          </cell>
          <cell r="FG206">
            <v>1</v>
          </cell>
          <cell r="FH206">
            <v>1</v>
          </cell>
          <cell r="FI206">
            <v>0</v>
          </cell>
          <cell r="FJ206">
            <v>0.42857142857142855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DN207" t="e">
            <v>#DIV/0!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DN208" t="e">
            <v>#DIV/0!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DN209" t="e">
            <v>#DIV/0!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2</v>
          </cell>
          <cell r="EV209">
            <v>3</v>
          </cell>
          <cell r="EW209">
            <v>3</v>
          </cell>
          <cell r="EZ209">
            <v>3</v>
          </cell>
          <cell r="FA209">
            <v>2</v>
          </cell>
          <cell r="FB209">
            <v>2.6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DN210" t="e">
            <v>#DIV/0!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DN211" t="e">
            <v>#DIV/0!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1</v>
          </cell>
          <cell r="FB211">
            <v>0.2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DN212" t="e">
            <v>#DIV/0!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1</v>
          </cell>
          <cell r="EZ212">
            <v>1</v>
          </cell>
          <cell r="FA212">
            <v>0</v>
          </cell>
          <cell r="FB212">
            <v>0.4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DN213" t="e">
            <v>#DIV/0!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2</v>
          </cell>
          <cell r="FF213">
            <v>2</v>
          </cell>
          <cell r="FG213">
            <v>0</v>
          </cell>
          <cell r="FH213">
            <v>0</v>
          </cell>
          <cell r="FI213">
            <v>2</v>
          </cell>
          <cell r="FJ213">
            <v>1.2857142857142858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DN214" t="e">
            <v>#DIV/0!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DN215" t="e">
            <v>#DIV/0!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DN216" t="e">
            <v>#DIV/0!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1</v>
          </cell>
          <cell r="FJ216">
            <v>0.14285714285714285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DN217" t="e">
            <v>#DIV/0!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DN218" t="e">
            <v>#DIV/0!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DN219" t="e">
            <v>#DIV/0!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DN220" t="e">
            <v>#DIV/0!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Z220">
            <v>0</v>
          </cell>
          <cell r="FA220">
            <v>1</v>
          </cell>
          <cell r="FB220">
            <v>0.2</v>
          </cell>
          <cell r="FC220">
            <v>1</v>
          </cell>
          <cell r="FD220">
            <v>1</v>
          </cell>
          <cell r="FE220">
            <v>1</v>
          </cell>
          <cell r="FF220">
            <v>1</v>
          </cell>
          <cell r="FG220">
            <v>1</v>
          </cell>
          <cell r="FH220">
            <v>1</v>
          </cell>
          <cell r="FI220">
            <v>1</v>
          </cell>
          <cell r="FJ220">
            <v>1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DN221" t="e">
            <v>#DIV/0!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9</v>
          </cell>
          <cell r="FD221">
            <v>9</v>
          </cell>
          <cell r="FE221">
            <v>9</v>
          </cell>
          <cell r="FF221">
            <v>9</v>
          </cell>
          <cell r="FG221">
            <v>9</v>
          </cell>
          <cell r="FH221">
            <v>9</v>
          </cell>
          <cell r="FI221">
            <v>9</v>
          </cell>
          <cell r="FJ221">
            <v>9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DN222" t="e">
            <v>#DIV/0!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1</v>
          </cell>
          <cell r="FJ222">
            <v>0.14285714285714285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DN223" t="e">
            <v>#DIV/0!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DN224" t="e">
            <v>#DIV/0!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DN225" t="e">
            <v>#DIV/0!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DN226" t="e">
            <v>#DIV/0!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DN227" t="e">
            <v>#DIV/0!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DN228" t="e">
            <v>#DIV/0!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2</v>
          </cell>
          <cell r="EV228">
            <v>2</v>
          </cell>
          <cell r="EW228">
            <v>2</v>
          </cell>
          <cell r="EZ228">
            <v>2</v>
          </cell>
          <cell r="FA228">
            <v>2</v>
          </cell>
          <cell r="FB228">
            <v>2</v>
          </cell>
          <cell r="FC228">
            <v>2</v>
          </cell>
          <cell r="FD228">
            <v>2</v>
          </cell>
          <cell r="FE228">
            <v>2</v>
          </cell>
          <cell r="FF228">
            <v>2</v>
          </cell>
          <cell r="FG228">
            <v>2</v>
          </cell>
          <cell r="FH228">
            <v>2</v>
          </cell>
          <cell r="FI228">
            <v>2</v>
          </cell>
          <cell r="FJ228">
            <v>2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DN229" t="e">
            <v>#DIV/0!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2</v>
          </cell>
          <cell r="EV229">
            <v>2</v>
          </cell>
          <cell r="EW229">
            <v>2</v>
          </cell>
          <cell r="EZ229">
            <v>2</v>
          </cell>
          <cell r="FA229">
            <v>2</v>
          </cell>
          <cell r="FB229">
            <v>2</v>
          </cell>
          <cell r="FC229">
            <v>2</v>
          </cell>
          <cell r="FD229">
            <v>2</v>
          </cell>
          <cell r="FE229">
            <v>2</v>
          </cell>
          <cell r="FF229">
            <v>2</v>
          </cell>
          <cell r="FG229">
            <v>2</v>
          </cell>
          <cell r="FH229">
            <v>2</v>
          </cell>
          <cell r="FI229">
            <v>2</v>
          </cell>
          <cell r="FJ229">
            <v>2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DN230" t="e">
            <v>#DIV/0!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2</v>
          </cell>
          <cell r="EV230">
            <v>2</v>
          </cell>
          <cell r="EW230">
            <v>2</v>
          </cell>
          <cell r="EZ230">
            <v>2</v>
          </cell>
          <cell r="FA230">
            <v>2</v>
          </cell>
          <cell r="FB230">
            <v>2</v>
          </cell>
          <cell r="FC230">
            <v>2</v>
          </cell>
          <cell r="FD230">
            <v>2</v>
          </cell>
          <cell r="FE230">
            <v>2</v>
          </cell>
          <cell r="FF230">
            <v>2</v>
          </cell>
          <cell r="FG230">
            <v>2</v>
          </cell>
          <cell r="FH230">
            <v>2</v>
          </cell>
          <cell r="FI230">
            <v>2</v>
          </cell>
          <cell r="FJ230">
            <v>2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DN231" t="e">
            <v>#DIV/0!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3</v>
          </cell>
          <cell r="EV231">
            <v>3</v>
          </cell>
          <cell r="EW231">
            <v>3</v>
          </cell>
          <cell r="EZ231">
            <v>3</v>
          </cell>
          <cell r="FA231">
            <v>3</v>
          </cell>
          <cell r="FB231">
            <v>3</v>
          </cell>
          <cell r="FC231">
            <v>3</v>
          </cell>
          <cell r="FD231">
            <v>3</v>
          </cell>
          <cell r="FE231">
            <v>3</v>
          </cell>
          <cell r="FF231">
            <v>3</v>
          </cell>
          <cell r="FG231">
            <v>3</v>
          </cell>
          <cell r="FH231">
            <v>3</v>
          </cell>
          <cell r="FI231">
            <v>2</v>
          </cell>
          <cell r="FJ231">
            <v>2.8571428571428572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DN232" t="e">
            <v>#DIV/0!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DN233" t="e">
            <v>#DIV/0!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DN234" t="e">
            <v>#DIV/0!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DN235" t="e">
            <v>#DIV/0!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DN236" t="e">
            <v>#DIV/0!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DN237" t="e">
            <v>#DIV/0!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DN238" t="e">
            <v>#DIV/0!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DN239" t="e">
            <v>#DIV/0!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1</v>
          </cell>
          <cell r="FH239">
            <v>1</v>
          </cell>
          <cell r="FI239">
            <v>1</v>
          </cell>
          <cell r="FJ239">
            <v>0.42857142857142855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DN240" t="e">
            <v>#DIV/0!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12</v>
          </cell>
          <cell r="EV241">
            <v>13</v>
          </cell>
          <cell r="EW241">
            <v>14</v>
          </cell>
          <cell r="EX241">
            <v>0</v>
          </cell>
          <cell r="EY241">
            <v>0</v>
          </cell>
          <cell r="EZ241">
            <v>14</v>
          </cell>
          <cell r="FA241">
            <v>14</v>
          </cell>
          <cell r="FB241">
            <v>9.5714285714285712</v>
          </cell>
          <cell r="FC241">
            <v>21</v>
          </cell>
          <cell r="FD241">
            <v>22</v>
          </cell>
          <cell r="FE241">
            <v>22</v>
          </cell>
          <cell r="FF241">
            <v>23</v>
          </cell>
          <cell r="FG241">
            <v>22</v>
          </cell>
          <cell r="FH241">
            <v>22</v>
          </cell>
          <cell r="FI241">
            <v>24</v>
          </cell>
          <cell r="FJ241">
            <v>22.285714285714285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DN244" t="e">
            <v>#DIV/0!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DN245" t="e">
            <v>#DIV/0!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DN246" t="e">
            <v>#DIV/0!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DN247" t="e">
            <v>#DIV/0!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DN248" t="e">
            <v>#DIV/0!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DN249" t="e">
            <v>#DIV/0!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DN250" t="e">
            <v>#DIV/0!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DN251" t="e">
            <v>#DIV/0!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DN252" t="e">
            <v>#DIV/0!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DN253" t="e">
            <v>#DIV/0!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DN254" t="e">
            <v>#DIV/0!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DN255" t="e">
            <v>#DIV/0!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DN256" t="e">
            <v>#DIV/0!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DN257" t="e">
            <v>#DIV/0!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DN258" t="e">
            <v>#DIV/0!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DN259" t="e">
            <v>#DIV/0!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DN260" t="e">
            <v>#DIV/0!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DN261" t="e">
            <v>#DIV/0!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1</v>
          </cell>
          <cell r="FD261">
            <v>1</v>
          </cell>
          <cell r="FE261">
            <v>1</v>
          </cell>
          <cell r="FF261">
            <v>1</v>
          </cell>
          <cell r="FG261">
            <v>0</v>
          </cell>
          <cell r="FH261">
            <v>0</v>
          </cell>
          <cell r="FI261">
            <v>0</v>
          </cell>
          <cell r="FJ261">
            <v>0.5714285714285714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DN262" t="e">
            <v>#DIV/0!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DN263" t="e">
            <v>#DIV/0!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DN264" t="e">
            <v>#DIV/0!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DN265" t="e">
            <v>#DIV/0!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DN266" t="e">
            <v>#DIV/0!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DN267" t="e">
            <v>#DIV/0!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DN268" t="e">
            <v>#DIV/0!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DN269" t="e">
            <v>#DIV/0!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DN270" t="e">
            <v>#DIV/0!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DN271" t="e">
            <v>#DIV/0!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DN272" t="e">
            <v>#DIV/0!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DN273" t="e">
            <v>#DIV/0!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DN274" t="e">
            <v>#DIV/0!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DN275" t="e">
            <v>#DIV/0!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DN276" t="e">
            <v>#DIV/0!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DN277" t="e">
            <v>#DIV/0!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DN278" t="e">
            <v>#DIV/0!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DN279" t="e">
            <v>#DIV/0!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DN280" t="e">
            <v>#DIV/0!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DN281" t="e">
            <v>#DIV/0!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DN282" t="e">
            <v>#DIV/0!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DN283" t="e">
            <v>#DIV/0!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DN284" t="e">
            <v>#DIV/0!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DN285" t="e">
            <v>#DIV/0!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DN286" t="e">
            <v>#DIV/0!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DN287" t="e">
            <v>#DIV/0!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DN288" t="e">
            <v>#DIV/0!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DN289" t="e">
            <v>#DIV/0!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DN290" t="e">
            <v>#DIV/0!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DN291" t="e">
            <v>#DIV/0!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1</v>
          </cell>
          <cell r="FD292">
            <v>1</v>
          </cell>
          <cell r="FE292">
            <v>1</v>
          </cell>
          <cell r="FF292">
            <v>1</v>
          </cell>
          <cell r="FG292">
            <v>0</v>
          </cell>
          <cell r="FH292">
            <v>0</v>
          </cell>
          <cell r="FI292">
            <v>0</v>
          </cell>
          <cell r="FJ292">
            <v>0.5714285714285714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DN295" t="e">
            <v>#DIV/0!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DN296" t="e">
            <v>#DIV/0!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DN297" t="e">
            <v>#DIV/0!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DN298" t="e">
            <v>#DIV/0!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DN299" t="e">
            <v>#DIV/0!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DN300" t="e">
            <v>#DIV/0!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DN301" t="e">
            <v>#DIV/0!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DN302" t="e">
            <v>#DIV/0!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2</v>
          </cell>
          <cell r="FE302">
            <v>2</v>
          </cell>
          <cell r="FF302">
            <v>2</v>
          </cell>
          <cell r="FG302">
            <v>2</v>
          </cell>
          <cell r="FH302">
            <v>2</v>
          </cell>
          <cell r="FI302">
            <v>2</v>
          </cell>
          <cell r="FJ302">
            <v>1.7142857142857142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DN303" t="e">
            <v>#DIV/0!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DN304" t="e">
            <v>#DIV/0!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1</v>
          </cell>
          <cell r="EV304">
            <v>1</v>
          </cell>
          <cell r="EW304">
            <v>1</v>
          </cell>
          <cell r="EZ304">
            <v>1</v>
          </cell>
          <cell r="FA304">
            <v>1</v>
          </cell>
          <cell r="FB304">
            <v>1</v>
          </cell>
          <cell r="FC304">
            <v>1</v>
          </cell>
          <cell r="FD304">
            <v>1</v>
          </cell>
          <cell r="FE304">
            <v>1</v>
          </cell>
          <cell r="FF304">
            <v>1</v>
          </cell>
          <cell r="FG304">
            <v>1</v>
          </cell>
          <cell r="FH304">
            <v>1</v>
          </cell>
          <cell r="FI304">
            <v>2</v>
          </cell>
          <cell r="FJ304">
            <v>1.1428571428571428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DN305" t="e">
            <v>#DIV/0!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DN306" t="e">
            <v>#DIV/0!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DN307" t="e">
            <v>#DIV/0!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DN308" t="e">
            <v>#DIV/0!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DN309" t="e">
            <v>#DIV/0!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DN310" t="e">
            <v>#DIV/0!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DN311" t="e">
            <v>#DIV/0!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DN312" t="e">
            <v>#DIV/0!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1</v>
          </cell>
          <cell r="EV312">
            <v>1</v>
          </cell>
          <cell r="EW312">
            <v>1</v>
          </cell>
          <cell r="EZ312">
            <v>1</v>
          </cell>
          <cell r="FA312">
            <v>1</v>
          </cell>
          <cell r="FB312">
            <v>1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1</v>
          </cell>
          <cell r="FH312">
            <v>1</v>
          </cell>
          <cell r="FI312">
            <v>1</v>
          </cell>
          <cell r="FJ312">
            <v>0.42857142857142855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DN313" t="e">
            <v>#DIV/0!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2</v>
          </cell>
          <cell r="EV313">
            <v>2</v>
          </cell>
          <cell r="EW313">
            <v>1</v>
          </cell>
          <cell r="EZ313">
            <v>1</v>
          </cell>
          <cell r="FA313">
            <v>1</v>
          </cell>
          <cell r="FB313">
            <v>1.4</v>
          </cell>
          <cell r="FC313">
            <v>1</v>
          </cell>
          <cell r="FD313">
            <v>1</v>
          </cell>
          <cell r="FE313">
            <v>1</v>
          </cell>
          <cell r="FF313">
            <v>1</v>
          </cell>
          <cell r="FG313">
            <v>1</v>
          </cell>
          <cell r="FH313">
            <v>1</v>
          </cell>
          <cell r="FI313">
            <v>1</v>
          </cell>
          <cell r="FJ313">
            <v>1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DN314" t="e">
            <v>#DIV/0!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DN315" t="e">
            <v>#DIV/0!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16</v>
          </cell>
          <cell r="EV315">
            <v>16</v>
          </cell>
          <cell r="EW315">
            <v>16</v>
          </cell>
          <cell r="EZ315">
            <v>16</v>
          </cell>
          <cell r="FA315">
            <v>16</v>
          </cell>
          <cell r="FB315">
            <v>16</v>
          </cell>
          <cell r="FC315">
            <v>15</v>
          </cell>
          <cell r="FD315">
            <v>14</v>
          </cell>
          <cell r="FE315">
            <v>14</v>
          </cell>
          <cell r="FF315">
            <v>14</v>
          </cell>
          <cell r="FG315">
            <v>16</v>
          </cell>
          <cell r="FH315">
            <v>16</v>
          </cell>
          <cell r="FI315">
            <v>14</v>
          </cell>
          <cell r="FJ315">
            <v>14.714285714285714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DN316" t="e">
            <v>#DIV/0!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DN317" t="e">
            <v>#DIV/0!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DN318" t="e">
            <v>#DIV/0!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1</v>
          </cell>
          <cell r="FH318">
            <v>1</v>
          </cell>
          <cell r="FI318">
            <v>0</v>
          </cell>
          <cell r="FJ318">
            <v>0.2857142857142857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DN319" t="e">
            <v>#DIV/0!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DN320" t="e">
            <v>#DIV/0!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DN321" t="e">
            <v>#DIV/0!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DN322" t="e">
            <v>#DIV/0!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2</v>
          </cell>
          <cell r="EV322">
            <v>2</v>
          </cell>
          <cell r="EW322">
            <v>2</v>
          </cell>
          <cell r="EZ322">
            <v>2</v>
          </cell>
          <cell r="FA322">
            <v>1</v>
          </cell>
          <cell r="FB322">
            <v>1.8</v>
          </cell>
          <cell r="FC322">
            <v>1</v>
          </cell>
          <cell r="FD322">
            <v>1</v>
          </cell>
          <cell r="FE322">
            <v>1</v>
          </cell>
          <cell r="FF322">
            <v>1</v>
          </cell>
          <cell r="FG322">
            <v>1</v>
          </cell>
          <cell r="FH322">
            <v>1</v>
          </cell>
          <cell r="FI322">
            <v>1</v>
          </cell>
          <cell r="FJ322">
            <v>1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DN323" t="e">
            <v>#DIV/0!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DN324" t="e">
            <v>#DIV/0!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DN325" t="e">
            <v>#DIV/0!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DN326" t="e">
            <v>#DIV/0!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DN327" t="e">
            <v>#DIV/0!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DN328" t="e">
            <v>#DIV/0!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DN329" t="e">
            <v>#DIV/0!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DN330" t="e">
            <v>#DIV/0!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DN331" t="e">
            <v>#DIV/0!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DN332" t="e">
            <v>#DIV/0!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DN333" t="e">
            <v>#DIV/0!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3</v>
          </cell>
          <cell r="FJ333">
            <v>0.42857142857142855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DN334" t="e">
            <v>#DIV/0!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1</v>
          </cell>
          <cell r="FH334">
            <v>1</v>
          </cell>
          <cell r="FI334">
            <v>1</v>
          </cell>
          <cell r="FJ334">
            <v>0.42857142857142855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DN335" t="e">
            <v>#DIV/0!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DN336" t="e">
            <v>#DIV/0!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DN337" t="e">
            <v>#DIV/0!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DN338" t="e">
            <v>#DIV/0!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DN339" t="e">
            <v>#DIV/0!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DN340" t="e">
            <v>#DIV/0!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DN341" t="e">
            <v>#DIV/0!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22</v>
          </cell>
          <cell r="EV343">
            <v>22</v>
          </cell>
          <cell r="EW343">
            <v>21</v>
          </cell>
          <cell r="EX343">
            <v>0</v>
          </cell>
          <cell r="EY343">
            <v>0</v>
          </cell>
          <cell r="EZ343">
            <v>21</v>
          </cell>
          <cell r="FA343">
            <v>20</v>
          </cell>
          <cell r="FB343">
            <v>15.142857142857142</v>
          </cell>
          <cell r="FC343">
            <v>18</v>
          </cell>
          <cell r="FD343">
            <v>19</v>
          </cell>
          <cell r="FE343">
            <v>19</v>
          </cell>
          <cell r="FF343">
            <v>19</v>
          </cell>
          <cell r="FG343">
            <v>24</v>
          </cell>
          <cell r="FH343">
            <v>24</v>
          </cell>
          <cell r="FI343">
            <v>25</v>
          </cell>
          <cell r="FJ343">
            <v>21.142857142857142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0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1</v>
          </cell>
          <cell r="EV195">
            <v>1</v>
          </cell>
          <cell r="EW195">
            <v>1</v>
          </cell>
          <cell r="EZ195">
            <v>1</v>
          </cell>
          <cell r="FA195">
            <v>1</v>
          </cell>
          <cell r="FB195">
            <v>1</v>
          </cell>
          <cell r="FC195">
            <v>1</v>
          </cell>
          <cell r="FD195">
            <v>1</v>
          </cell>
          <cell r="FE195">
            <v>0</v>
          </cell>
          <cell r="FF195">
            <v>0</v>
          </cell>
          <cell r="FG195">
            <v>1</v>
          </cell>
          <cell r="FH195">
            <v>1</v>
          </cell>
          <cell r="FI195">
            <v>1</v>
          </cell>
          <cell r="FJ195">
            <v>0.7142857142857143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1</v>
          </cell>
          <cell r="FD196">
            <v>1</v>
          </cell>
          <cell r="FE196">
            <v>0</v>
          </cell>
          <cell r="FF196">
            <v>0</v>
          </cell>
          <cell r="FG196">
            <v>1</v>
          </cell>
          <cell r="FH196">
            <v>1</v>
          </cell>
          <cell r="FI196">
            <v>1</v>
          </cell>
          <cell r="FJ196">
            <v>0.7142857142857143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1</v>
          </cell>
          <cell r="EW197">
            <v>1</v>
          </cell>
          <cell r="EZ197">
            <v>0</v>
          </cell>
          <cell r="FA197">
            <v>0</v>
          </cell>
          <cell r="FB197">
            <v>0.4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1</v>
          </cell>
          <cell r="EZ200">
            <v>1</v>
          </cell>
          <cell r="FA200">
            <v>1</v>
          </cell>
          <cell r="FB200">
            <v>0.6</v>
          </cell>
          <cell r="FC200">
            <v>1</v>
          </cell>
          <cell r="FD200">
            <v>1</v>
          </cell>
          <cell r="FE200">
            <v>1</v>
          </cell>
          <cell r="FF200">
            <v>1</v>
          </cell>
          <cell r="FG200">
            <v>1</v>
          </cell>
          <cell r="FH200">
            <v>1</v>
          </cell>
          <cell r="FI200">
            <v>1</v>
          </cell>
          <cell r="FJ200">
            <v>1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1</v>
          </cell>
          <cell r="FJ203">
            <v>0.42857142857142855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2</v>
          </cell>
          <cell r="EV209">
            <v>2</v>
          </cell>
          <cell r="EW209">
            <v>2</v>
          </cell>
          <cell r="EZ209">
            <v>2</v>
          </cell>
          <cell r="FA209">
            <v>2</v>
          </cell>
          <cell r="FB209">
            <v>2</v>
          </cell>
          <cell r="FC209">
            <v>2</v>
          </cell>
          <cell r="FD209">
            <v>2</v>
          </cell>
          <cell r="FE209">
            <v>2</v>
          </cell>
          <cell r="FF209">
            <v>2</v>
          </cell>
          <cell r="FG209">
            <v>3</v>
          </cell>
          <cell r="FH209">
            <v>3</v>
          </cell>
          <cell r="FI209">
            <v>3</v>
          </cell>
          <cell r="FJ209">
            <v>2.4285714285714284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3</v>
          </cell>
          <cell r="EV211">
            <v>3</v>
          </cell>
          <cell r="EW211">
            <v>3</v>
          </cell>
          <cell r="EZ211">
            <v>3</v>
          </cell>
          <cell r="FA211">
            <v>3</v>
          </cell>
          <cell r="FB211">
            <v>3</v>
          </cell>
          <cell r="FC211">
            <v>3</v>
          </cell>
          <cell r="FD211">
            <v>3</v>
          </cell>
          <cell r="FE211">
            <v>3</v>
          </cell>
          <cell r="FF211">
            <v>3</v>
          </cell>
          <cell r="FG211">
            <v>3</v>
          </cell>
          <cell r="FH211">
            <v>3</v>
          </cell>
          <cell r="FI211">
            <v>3</v>
          </cell>
          <cell r="FJ211">
            <v>3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1</v>
          </cell>
          <cell r="EZ212">
            <v>1</v>
          </cell>
          <cell r="FA212">
            <v>1</v>
          </cell>
          <cell r="FB212">
            <v>0.6</v>
          </cell>
          <cell r="FC212">
            <v>1</v>
          </cell>
          <cell r="FD212">
            <v>1</v>
          </cell>
          <cell r="FE212">
            <v>1</v>
          </cell>
          <cell r="FF212">
            <v>1</v>
          </cell>
          <cell r="FG212">
            <v>1</v>
          </cell>
          <cell r="FH212">
            <v>0</v>
          </cell>
          <cell r="FI212">
            <v>0</v>
          </cell>
          <cell r="FJ212">
            <v>0.7142857142857143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4</v>
          </cell>
          <cell r="EV213">
            <v>4</v>
          </cell>
          <cell r="EW213">
            <v>8</v>
          </cell>
          <cell r="EZ213">
            <v>8</v>
          </cell>
          <cell r="FA213">
            <v>8</v>
          </cell>
          <cell r="FB213">
            <v>6.4</v>
          </cell>
          <cell r="FC213">
            <v>8</v>
          </cell>
          <cell r="FD213">
            <v>8</v>
          </cell>
          <cell r="FE213">
            <v>8</v>
          </cell>
          <cell r="FF213">
            <v>8</v>
          </cell>
          <cell r="FG213">
            <v>7</v>
          </cell>
          <cell r="FH213">
            <v>7</v>
          </cell>
          <cell r="FI213">
            <v>7</v>
          </cell>
          <cell r="FJ213">
            <v>7.5714285714285712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1</v>
          </cell>
          <cell r="EV214">
            <v>1</v>
          </cell>
          <cell r="EW214">
            <v>1</v>
          </cell>
          <cell r="EZ214">
            <v>1</v>
          </cell>
          <cell r="FA214">
            <v>1</v>
          </cell>
          <cell r="FB214">
            <v>1</v>
          </cell>
          <cell r="FC214">
            <v>1</v>
          </cell>
          <cell r="FD214">
            <v>1</v>
          </cell>
          <cell r="FE214">
            <v>1</v>
          </cell>
          <cell r="FF214">
            <v>1</v>
          </cell>
          <cell r="FG214">
            <v>1</v>
          </cell>
          <cell r="FH214">
            <v>1</v>
          </cell>
          <cell r="FI214">
            <v>1</v>
          </cell>
          <cell r="FJ214">
            <v>1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1</v>
          </cell>
          <cell r="EV216">
            <v>1</v>
          </cell>
          <cell r="EW216">
            <v>2</v>
          </cell>
          <cell r="EZ216">
            <v>2</v>
          </cell>
          <cell r="FA216">
            <v>2</v>
          </cell>
          <cell r="FB216">
            <v>1.6</v>
          </cell>
          <cell r="FC216">
            <v>2</v>
          </cell>
          <cell r="FD216">
            <v>2</v>
          </cell>
          <cell r="FE216">
            <v>2</v>
          </cell>
          <cell r="FF216">
            <v>2</v>
          </cell>
          <cell r="FG216">
            <v>2</v>
          </cell>
          <cell r="FH216">
            <v>2</v>
          </cell>
          <cell r="FI216">
            <v>2</v>
          </cell>
          <cell r="FJ216">
            <v>2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2</v>
          </cell>
          <cell r="EV217">
            <v>2</v>
          </cell>
          <cell r="EW217">
            <v>2</v>
          </cell>
          <cell r="EZ217">
            <v>3</v>
          </cell>
          <cell r="FA217">
            <v>3</v>
          </cell>
          <cell r="FB217">
            <v>2.4</v>
          </cell>
          <cell r="FC217">
            <v>3</v>
          </cell>
          <cell r="FD217">
            <v>3</v>
          </cell>
          <cell r="FE217">
            <v>3</v>
          </cell>
          <cell r="FF217">
            <v>3</v>
          </cell>
          <cell r="FG217">
            <v>2</v>
          </cell>
          <cell r="FH217">
            <v>2</v>
          </cell>
          <cell r="FI217">
            <v>2</v>
          </cell>
          <cell r="FJ217">
            <v>2.5714285714285716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1</v>
          </cell>
          <cell r="EV220">
            <v>1</v>
          </cell>
          <cell r="EW220">
            <v>2</v>
          </cell>
          <cell r="EZ220">
            <v>3</v>
          </cell>
          <cell r="FA220">
            <v>3</v>
          </cell>
          <cell r="FB220">
            <v>2</v>
          </cell>
          <cell r="FC220">
            <v>3</v>
          </cell>
          <cell r="FD220">
            <v>3</v>
          </cell>
          <cell r="FE220">
            <v>3</v>
          </cell>
          <cell r="FF220">
            <v>3</v>
          </cell>
          <cell r="FG220">
            <v>3</v>
          </cell>
          <cell r="FH220">
            <v>3</v>
          </cell>
          <cell r="FI220">
            <v>3</v>
          </cell>
          <cell r="FJ220">
            <v>3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4</v>
          </cell>
          <cell r="EV221">
            <v>4</v>
          </cell>
          <cell r="EW221">
            <v>4</v>
          </cell>
          <cell r="EZ221">
            <v>4</v>
          </cell>
          <cell r="FA221">
            <v>4</v>
          </cell>
          <cell r="FB221">
            <v>4</v>
          </cell>
          <cell r="FC221">
            <v>4</v>
          </cell>
          <cell r="FD221">
            <v>4</v>
          </cell>
          <cell r="FE221">
            <v>4</v>
          </cell>
          <cell r="FF221">
            <v>4</v>
          </cell>
          <cell r="FG221">
            <v>4</v>
          </cell>
          <cell r="FH221">
            <v>4</v>
          </cell>
          <cell r="FI221">
            <v>4</v>
          </cell>
          <cell r="FJ221">
            <v>4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3</v>
          </cell>
          <cell r="EV224">
            <v>3</v>
          </cell>
          <cell r="EW224">
            <v>3</v>
          </cell>
          <cell r="EZ224">
            <v>3</v>
          </cell>
          <cell r="FA224">
            <v>3</v>
          </cell>
          <cell r="FB224">
            <v>3</v>
          </cell>
          <cell r="FC224">
            <v>3</v>
          </cell>
          <cell r="FD224">
            <v>3</v>
          </cell>
          <cell r="FE224">
            <v>3</v>
          </cell>
          <cell r="FF224">
            <v>3</v>
          </cell>
          <cell r="FG224">
            <v>3</v>
          </cell>
          <cell r="FH224">
            <v>3</v>
          </cell>
          <cell r="FI224">
            <v>3</v>
          </cell>
          <cell r="FJ224">
            <v>3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2</v>
          </cell>
          <cell r="EV226">
            <v>2</v>
          </cell>
          <cell r="EW226">
            <v>2</v>
          </cell>
          <cell r="EZ226">
            <v>6</v>
          </cell>
          <cell r="FA226">
            <v>6</v>
          </cell>
          <cell r="FB226">
            <v>3.6</v>
          </cell>
          <cell r="FC226">
            <v>6</v>
          </cell>
          <cell r="FD226">
            <v>6</v>
          </cell>
          <cell r="FE226">
            <v>6</v>
          </cell>
          <cell r="FF226">
            <v>6</v>
          </cell>
          <cell r="FG226">
            <v>5</v>
          </cell>
          <cell r="FH226">
            <v>5</v>
          </cell>
          <cell r="FI226">
            <v>5</v>
          </cell>
          <cell r="FJ226">
            <v>5.5714285714285712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1</v>
          </cell>
          <cell r="EV227">
            <v>1</v>
          </cell>
          <cell r="EW227">
            <v>1</v>
          </cell>
          <cell r="EZ227">
            <v>1</v>
          </cell>
          <cell r="FA227">
            <v>1</v>
          </cell>
          <cell r="FB227">
            <v>1</v>
          </cell>
          <cell r="FC227">
            <v>1</v>
          </cell>
          <cell r="FD227">
            <v>1</v>
          </cell>
          <cell r="FE227">
            <v>1</v>
          </cell>
          <cell r="FF227">
            <v>1</v>
          </cell>
          <cell r="FG227">
            <v>1</v>
          </cell>
          <cell r="FH227">
            <v>1</v>
          </cell>
          <cell r="FI227">
            <v>1</v>
          </cell>
          <cell r="FJ227">
            <v>1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7</v>
          </cell>
          <cell r="EV228">
            <v>7</v>
          </cell>
          <cell r="EW228">
            <v>7</v>
          </cell>
          <cell r="EZ228">
            <v>10</v>
          </cell>
          <cell r="FA228">
            <v>10</v>
          </cell>
          <cell r="FB228">
            <v>8.1999999999999993</v>
          </cell>
          <cell r="FC228">
            <v>10</v>
          </cell>
          <cell r="FD228">
            <v>10</v>
          </cell>
          <cell r="FE228">
            <v>10</v>
          </cell>
          <cell r="FF228">
            <v>10</v>
          </cell>
          <cell r="FG228">
            <v>10</v>
          </cell>
          <cell r="FH228">
            <v>10</v>
          </cell>
          <cell r="FI228">
            <v>10</v>
          </cell>
          <cell r="FJ228">
            <v>10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1</v>
          </cell>
          <cell r="EW230">
            <v>3</v>
          </cell>
          <cell r="EZ230">
            <v>3</v>
          </cell>
          <cell r="FA230">
            <v>3</v>
          </cell>
          <cell r="FB230">
            <v>2.2000000000000002</v>
          </cell>
          <cell r="FC230">
            <v>3</v>
          </cell>
          <cell r="FD230">
            <v>3</v>
          </cell>
          <cell r="FE230">
            <v>3</v>
          </cell>
          <cell r="FF230">
            <v>3</v>
          </cell>
          <cell r="FG230">
            <v>4</v>
          </cell>
          <cell r="FH230">
            <v>4</v>
          </cell>
          <cell r="FI230">
            <v>4</v>
          </cell>
          <cell r="FJ230">
            <v>3.4285714285714284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6</v>
          </cell>
          <cell r="EV231">
            <v>6</v>
          </cell>
          <cell r="EW231">
            <v>6</v>
          </cell>
          <cell r="EZ231">
            <v>6</v>
          </cell>
          <cell r="FA231">
            <v>6</v>
          </cell>
          <cell r="FB231">
            <v>6</v>
          </cell>
          <cell r="FC231">
            <v>6</v>
          </cell>
          <cell r="FD231">
            <v>6</v>
          </cell>
          <cell r="FE231">
            <v>6</v>
          </cell>
          <cell r="FF231">
            <v>6</v>
          </cell>
          <cell r="FG231">
            <v>6</v>
          </cell>
          <cell r="FH231">
            <v>6</v>
          </cell>
          <cell r="FI231">
            <v>6</v>
          </cell>
          <cell r="FJ231">
            <v>6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4</v>
          </cell>
          <cell r="EV232">
            <v>4</v>
          </cell>
          <cell r="EW232">
            <v>4</v>
          </cell>
          <cell r="EZ232">
            <v>4</v>
          </cell>
          <cell r="FA232">
            <v>4</v>
          </cell>
          <cell r="FB232">
            <v>4</v>
          </cell>
          <cell r="FC232">
            <v>4</v>
          </cell>
          <cell r="FD232">
            <v>4</v>
          </cell>
          <cell r="FE232">
            <v>4</v>
          </cell>
          <cell r="FF232">
            <v>4</v>
          </cell>
          <cell r="FG232">
            <v>4</v>
          </cell>
          <cell r="FH232">
            <v>4</v>
          </cell>
          <cell r="FI232">
            <v>4</v>
          </cell>
          <cell r="FJ232">
            <v>4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3</v>
          </cell>
          <cell r="EV234">
            <v>3</v>
          </cell>
          <cell r="EW234">
            <v>12</v>
          </cell>
          <cell r="EZ234">
            <v>16</v>
          </cell>
          <cell r="FA234">
            <v>16</v>
          </cell>
          <cell r="FB234">
            <v>10</v>
          </cell>
          <cell r="FC234">
            <v>16</v>
          </cell>
          <cell r="FD234">
            <v>16</v>
          </cell>
          <cell r="FE234">
            <v>16</v>
          </cell>
          <cell r="FF234">
            <v>16</v>
          </cell>
          <cell r="FG234">
            <v>16</v>
          </cell>
          <cell r="FH234">
            <v>16</v>
          </cell>
          <cell r="FI234">
            <v>16</v>
          </cell>
          <cell r="FJ234">
            <v>16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1</v>
          </cell>
          <cell r="EV239">
            <v>1</v>
          </cell>
          <cell r="EW239">
            <v>0</v>
          </cell>
          <cell r="EZ239">
            <v>0</v>
          </cell>
          <cell r="FA239">
            <v>0</v>
          </cell>
          <cell r="FB239">
            <v>0.4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52</v>
          </cell>
          <cell r="EV241">
            <v>53</v>
          </cell>
          <cell r="EW241">
            <v>71</v>
          </cell>
          <cell r="EX241">
            <v>0</v>
          </cell>
          <cell r="EY241">
            <v>0</v>
          </cell>
          <cell r="EZ241">
            <v>83</v>
          </cell>
          <cell r="FA241">
            <v>83</v>
          </cell>
          <cell r="FB241">
            <v>48.857142857142854</v>
          </cell>
          <cell r="FC241">
            <v>83</v>
          </cell>
          <cell r="FD241">
            <v>83</v>
          </cell>
          <cell r="FE241">
            <v>81</v>
          </cell>
          <cell r="FF241">
            <v>81</v>
          </cell>
          <cell r="FG241">
            <v>83</v>
          </cell>
          <cell r="FH241">
            <v>82</v>
          </cell>
          <cell r="FI241">
            <v>82</v>
          </cell>
          <cell r="FJ241">
            <v>82.142857142857139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1</v>
          </cell>
          <cell r="FI263">
            <v>1</v>
          </cell>
          <cell r="FJ263">
            <v>0.2857142857142857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1</v>
          </cell>
          <cell r="FH264">
            <v>1</v>
          </cell>
          <cell r="FI264">
            <v>1</v>
          </cell>
          <cell r="FJ264">
            <v>0.42857142857142855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1</v>
          </cell>
          <cell r="EZ265">
            <v>1</v>
          </cell>
          <cell r="FA265">
            <v>1</v>
          </cell>
          <cell r="FB265">
            <v>0.6</v>
          </cell>
          <cell r="FC265">
            <v>1</v>
          </cell>
          <cell r="FD265">
            <v>1</v>
          </cell>
          <cell r="FE265">
            <v>1</v>
          </cell>
          <cell r="FF265">
            <v>1</v>
          </cell>
          <cell r="FG265">
            <v>1</v>
          </cell>
          <cell r="FH265">
            <v>1</v>
          </cell>
          <cell r="FI265">
            <v>1</v>
          </cell>
          <cell r="FJ265">
            <v>1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2</v>
          </cell>
          <cell r="EV267">
            <v>2</v>
          </cell>
          <cell r="EW267">
            <v>0</v>
          </cell>
          <cell r="EZ267">
            <v>2</v>
          </cell>
          <cell r="FA267">
            <v>2</v>
          </cell>
          <cell r="FB267">
            <v>1.6</v>
          </cell>
          <cell r="FC267">
            <v>2</v>
          </cell>
          <cell r="FD267">
            <v>2</v>
          </cell>
          <cell r="FE267">
            <v>2</v>
          </cell>
          <cell r="FF267">
            <v>2</v>
          </cell>
          <cell r="FG267">
            <v>4</v>
          </cell>
          <cell r="FH267">
            <v>4</v>
          </cell>
          <cell r="FI267">
            <v>4</v>
          </cell>
          <cell r="FJ267">
            <v>2.8571428571428572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1</v>
          </cell>
          <cell r="EV268">
            <v>1</v>
          </cell>
          <cell r="EW268">
            <v>1</v>
          </cell>
          <cell r="EZ268">
            <v>2</v>
          </cell>
          <cell r="FA268">
            <v>2</v>
          </cell>
          <cell r="FB268">
            <v>1.4</v>
          </cell>
          <cell r="FC268">
            <v>2</v>
          </cell>
          <cell r="FD268">
            <v>2</v>
          </cell>
          <cell r="FE268">
            <v>2</v>
          </cell>
          <cell r="FF268">
            <v>2</v>
          </cell>
          <cell r="FG268">
            <v>3</v>
          </cell>
          <cell r="FH268">
            <v>3</v>
          </cell>
          <cell r="FI268">
            <v>3</v>
          </cell>
          <cell r="FJ268">
            <v>2.4285714285714284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1</v>
          </cell>
          <cell r="EV275">
            <v>0</v>
          </cell>
          <cell r="EW275">
            <v>1</v>
          </cell>
          <cell r="EZ275">
            <v>1</v>
          </cell>
          <cell r="FA275">
            <v>1</v>
          </cell>
          <cell r="FB275">
            <v>0.8</v>
          </cell>
          <cell r="FC275">
            <v>1</v>
          </cell>
          <cell r="FD275">
            <v>1</v>
          </cell>
          <cell r="FE275">
            <v>1</v>
          </cell>
          <cell r="FF275">
            <v>1</v>
          </cell>
          <cell r="FG275">
            <v>1</v>
          </cell>
          <cell r="FH275">
            <v>1</v>
          </cell>
          <cell r="FI275">
            <v>1</v>
          </cell>
          <cell r="FJ275">
            <v>1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4</v>
          </cell>
          <cell r="EV292">
            <v>3</v>
          </cell>
          <cell r="EW292">
            <v>3</v>
          </cell>
          <cell r="EX292">
            <v>0</v>
          </cell>
          <cell r="EY292">
            <v>0</v>
          </cell>
          <cell r="EZ292">
            <v>6</v>
          </cell>
          <cell r="FA292">
            <v>6</v>
          </cell>
          <cell r="FB292">
            <v>3.1428571428571428</v>
          </cell>
          <cell r="FC292">
            <v>6</v>
          </cell>
          <cell r="FD292">
            <v>6</v>
          </cell>
          <cell r="FE292">
            <v>6</v>
          </cell>
          <cell r="FF292">
            <v>6</v>
          </cell>
          <cell r="FG292">
            <v>10</v>
          </cell>
          <cell r="FH292">
            <v>11</v>
          </cell>
          <cell r="FI292">
            <v>11</v>
          </cell>
          <cell r="FJ292">
            <v>8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1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0.14285714285714285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1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0.14285714285714285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1</v>
          </cell>
          <cell r="EV299">
            <v>1</v>
          </cell>
          <cell r="EW299">
            <v>1</v>
          </cell>
          <cell r="EZ299">
            <v>1</v>
          </cell>
          <cell r="FA299">
            <v>1</v>
          </cell>
          <cell r="FB299">
            <v>1</v>
          </cell>
          <cell r="FC299">
            <v>1</v>
          </cell>
          <cell r="FD299">
            <v>1</v>
          </cell>
          <cell r="FE299">
            <v>1</v>
          </cell>
          <cell r="FF299">
            <v>1</v>
          </cell>
          <cell r="FG299">
            <v>1</v>
          </cell>
          <cell r="FH299">
            <v>1</v>
          </cell>
          <cell r="FI299">
            <v>1</v>
          </cell>
          <cell r="FJ299">
            <v>1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1</v>
          </cell>
          <cell r="EV302">
            <v>1</v>
          </cell>
          <cell r="EW302">
            <v>0</v>
          </cell>
          <cell r="EZ302">
            <v>0</v>
          </cell>
          <cell r="FA302">
            <v>0</v>
          </cell>
          <cell r="FB302">
            <v>0.4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1</v>
          </cell>
          <cell r="EV305">
            <v>1</v>
          </cell>
          <cell r="EW305">
            <v>1</v>
          </cell>
          <cell r="EZ305">
            <v>1</v>
          </cell>
          <cell r="FA305">
            <v>1</v>
          </cell>
          <cell r="FB305">
            <v>1</v>
          </cell>
          <cell r="FC305">
            <v>1</v>
          </cell>
          <cell r="FD305">
            <v>1</v>
          </cell>
          <cell r="FE305">
            <v>1</v>
          </cell>
          <cell r="FF305">
            <v>1</v>
          </cell>
          <cell r="FG305">
            <v>0</v>
          </cell>
          <cell r="FH305">
            <v>0</v>
          </cell>
          <cell r="FI305">
            <v>0</v>
          </cell>
          <cell r="FJ305">
            <v>0.5714285714285714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1</v>
          </cell>
          <cell r="FH309">
            <v>1</v>
          </cell>
          <cell r="FI309">
            <v>1</v>
          </cell>
          <cell r="FJ309">
            <v>0.42857142857142855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4</v>
          </cell>
          <cell r="EV315">
            <v>4</v>
          </cell>
          <cell r="EW315">
            <v>0</v>
          </cell>
          <cell r="EZ315">
            <v>0</v>
          </cell>
          <cell r="FA315">
            <v>0</v>
          </cell>
          <cell r="FB315">
            <v>1.6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1</v>
          </cell>
          <cell r="EV316">
            <v>1</v>
          </cell>
          <cell r="EW316">
            <v>0</v>
          </cell>
          <cell r="EZ316">
            <v>0</v>
          </cell>
          <cell r="FA316">
            <v>0</v>
          </cell>
          <cell r="FB316">
            <v>0.4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3</v>
          </cell>
          <cell r="EV318">
            <v>3</v>
          </cell>
          <cell r="EW318">
            <v>4</v>
          </cell>
          <cell r="EZ318">
            <v>2</v>
          </cell>
          <cell r="FA318">
            <v>2</v>
          </cell>
          <cell r="FB318">
            <v>2.8</v>
          </cell>
          <cell r="FC318">
            <v>2</v>
          </cell>
          <cell r="FD318">
            <v>2</v>
          </cell>
          <cell r="FE318">
            <v>2</v>
          </cell>
          <cell r="FF318">
            <v>2</v>
          </cell>
          <cell r="FG318">
            <v>0</v>
          </cell>
          <cell r="FH318">
            <v>0</v>
          </cell>
          <cell r="FI318">
            <v>0</v>
          </cell>
          <cell r="FJ318">
            <v>1.1428571428571428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3</v>
          </cell>
          <cell r="EV319">
            <v>3</v>
          </cell>
          <cell r="EW319">
            <v>4</v>
          </cell>
          <cell r="EZ319">
            <v>2</v>
          </cell>
          <cell r="FA319">
            <v>2</v>
          </cell>
          <cell r="FB319">
            <v>2.8</v>
          </cell>
          <cell r="FC319">
            <v>2</v>
          </cell>
          <cell r="FD319">
            <v>2</v>
          </cell>
          <cell r="FE319">
            <v>2</v>
          </cell>
          <cell r="FF319">
            <v>2</v>
          </cell>
          <cell r="FG319">
            <v>0</v>
          </cell>
          <cell r="FH319">
            <v>0</v>
          </cell>
          <cell r="FI319">
            <v>0</v>
          </cell>
          <cell r="FJ319">
            <v>1.1428571428571428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2</v>
          </cell>
          <cell r="EV322">
            <v>2</v>
          </cell>
          <cell r="EW322">
            <v>1</v>
          </cell>
          <cell r="EZ322">
            <v>0</v>
          </cell>
          <cell r="FA322">
            <v>1</v>
          </cell>
          <cell r="FB322">
            <v>1.2</v>
          </cell>
          <cell r="FC322">
            <v>1</v>
          </cell>
          <cell r="FD322">
            <v>1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0.2857142857142857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2</v>
          </cell>
          <cell r="EV332">
            <v>2</v>
          </cell>
          <cell r="EW332">
            <v>0</v>
          </cell>
          <cell r="EZ332">
            <v>0</v>
          </cell>
          <cell r="FA332">
            <v>0</v>
          </cell>
          <cell r="FB332">
            <v>0.8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9</v>
          </cell>
          <cell r="EV336">
            <v>9</v>
          </cell>
          <cell r="EW336">
            <v>0</v>
          </cell>
          <cell r="EZ336">
            <v>0</v>
          </cell>
          <cell r="FA336">
            <v>0</v>
          </cell>
          <cell r="FB336">
            <v>3.6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27</v>
          </cell>
          <cell r="EV343">
            <v>27</v>
          </cell>
          <cell r="EW343">
            <v>11</v>
          </cell>
          <cell r="EX343">
            <v>0</v>
          </cell>
          <cell r="EY343">
            <v>0</v>
          </cell>
          <cell r="EZ343">
            <v>6</v>
          </cell>
          <cell r="FA343">
            <v>7</v>
          </cell>
          <cell r="FB343">
            <v>11.142857142857142</v>
          </cell>
          <cell r="FC343">
            <v>7</v>
          </cell>
          <cell r="FD343">
            <v>7</v>
          </cell>
          <cell r="FE343">
            <v>8</v>
          </cell>
          <cell r="FF343">
            <v>6</v>
          </cell>
          <cell r="FG343">
            <v>2</v>
          </cell>
          <cell r="FH343">
            <v>2</v>
          </cell>
          <cell r="FI343">
            <v>2</v>
          </cell>
          <cell r="FJ343">
            <v>4.8571428571428568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1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W209">
            <v>0</v>
          </cell>
          <cell r="EZ209">
            <v>0</v>
          </cell>
          <cell r="FA209">
            <v>1</v>
          </cell>
          <cell r="FB209">
            <v>0.33333333333333331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W212">
            <v>1</v>
          </cell>
          <cell r="EZ212">
            <v>1</v>
          </cell>
          <cell r="FA212">
            <v>1</v>
          </cell>
          <cell r="FB212">
            <v>1</v>
          </cell>
          <cell r="FC212">
            <v>1</v>
          </cell>
          <cell r="FD212">
            <v>1</v>
          </cell>
          <cell r="FE212">
            <v>1</v>
          </cell>
          <cell r="FF212">
            <v>1</v>
          </cell>
          <cell r="FG212">
            <v>1</v>
          </cell>
          <cell r="FH212">
            <v>1</v>
          </cell>
          <cell r="FI212">
            <v>1</v>
          </cell>
          <cell r="FJ212">
            <v>1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2</v>
          </cell>
          <cell r="FJ215">
            <v>0.2857142857142857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W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W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W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W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1</v>
          </cell>
          <cell r="FF227">
            <v>1</v>
          </cell>
          <cell r="FG227">
            <v>1</v>
          </cell>
          <cell r="FH227">
            <v>1</v>
          </cell>
          <cell r="FI227">
            <v>1</v>
          </cell>
          <cell r="FJ227">
            <v>0.8571428571428571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W228">
            <v>1</v>
          </cell>
          <cell r="EZ228">
            <v>1</v>
          </cell>
          <cell r="FA228">
            <v>1</v>
          </cell>
          <cell r="FB228">
            <v>1</v>
          </cell>
          <cell r="FC228">
            <v>1</v>
          </cell>
          <cell r="FD228">
            <v>1</v>
          </cell>
          <cell r="FE228">
            <v>1</v>
          </cell>
          <cell r="FF228">
            <v>1</v>
          </cell>
          <cell r="FG228">
            <v>1</v>
          </cell>
          <cell r="FH228">
            <v>1</v>
          </cell>
          <cell r="FI228">
            <v>1</v>
          </cell>
          <cell r="FJ228">
            <v>1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W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W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W231">
            <v>2</v>
          </cell>
          <cell r="EZ231">
            <v>2</v>
          </cell>
          <cell r="FA231">
            <v>2</v>
          </cell>
          <cell r="FB231">
            <v>2</v>
          </cell>
          <cell r="FC231">
            <v>2</v>
          </cell>
          <cell r="FD231">
            <v>2</v>
          </cell>
          <cell r="FE231">
            <v>2</v>
          </cell>
          <cell r="FF231">
            <v>2</v>
          </cell>
          <cell r="FG231">
            <v>2</v>
          </cell>
          <cell r="FH231">
            <v>2</v>
          </cell>
          <cell r="FI231">
            <v>2</v>
          </cell>
          <cell r="FJ231">
            <v>2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W232">
            <v>1</v>
          </cell>
          <cell r="EZ232">
            <v>1</v>
          </cell>
          <cell r="FA232">
            <v>1</v>
          </cell>
          <cell r="FB232">
            <v>1</v>
          </cell>
          <cell r="FC232">
            <v>1</v>
          </cell>
          <cell r="FD232">
            <v>1</v>
          </cell>
          <cell r="FE232">
            <v>1</v>
          </cell>
          <cell r="FF232">
            <v>1</v>
          </cell>
          <cell r="FG232">
            <v>1</v>
          </cell>
          <cell r="FH232">
            <v>1</v>
          </cell>
          <cell r="FI232">
            <v>1</v>
          </cell>
          <cell r="FJ232">
            <v>1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5</v>
          </cell>
          <cell r="EX241">
            <v>0</v>
          </cell>
          <cell r="EY241">
            <v>0</v>
          </cell>
          <cell r="EZ241">
            <v>5</v>
          </cell>
          <cell r="FA241">
            <v>6</v>
          </cell>
          <cell r="FB241">
            <v>2.2857142857142856</v>
          </cell>
          <cell r="FC241">
            <v>6</v>
          </cell>
          <cell r="FD241">
            <v>7</v>
          </cell>
          <cell r="FE241">
            <v>7</v>
          </cell>
          <cell r="FF241">
            <v>7</v>
          </cell>
          <cell r="FG241">
            <v>7</v>
          </cell>
          <cell r="FH241">
            <v>7</v>
          </cell>
          <cell r="FI241">
            <v>9</v>
          </cell>
          <cell r="FJ241">
            <v>7.1428571428571432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W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2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2</v>
          </cell>
          <cell r="EV196">
            <v>2</v>
          </cell>
          <cell r="EW196">
            <v>2</v>
          </cell>
          <cell r="EZ196">
            <v>2</v>
          </cell>
          <cell r="FA196">
            <v>2</v>
          </cell>
          <cell r="FB196">
            <v>2</v>
          </cell>
          <cell r="FC196">
            <v>2</v>
          </cell>
          <cell r="FD196">
            <v>2</v>
          </cell>
          <cell r="FE196">
            <v>2</v>
          </cell>
          <cell r="FF196">
            <v>2</v>
          </cell>
          <cell r="FG196">
            <v>2</v>
          </cell>
          <cell r="FH196">
            <v>2</v>
          </cell>
          <cell r="FI196">
            <v>2</v>
          </cell>
          <cell r="FJ196">
            <v>2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2</v>
          </cell>
          <cell r="EV198">
            <v>2</v>
          </cell>
          <cell r="EW198">
            <v>2</v>
          </cell>
          <cell r="EZ198">
            <v>2</v>
          </cell>
          <cell r="FA198">
            <v>2</v>
          </cell>
          <cell r="FB198">
            <v>2</v>
          </cell>
          <cell r="FC198">
            <v>2</v>
          </cell>
          <cell r="FD198">
            <v>2</v>
          </cell>
          <cell r="FE198">
            <v>2</v>
          </cell>
          <cell r="FF198">
            <v>2</v>
          </cell>
          <cell r="FG198">
            <v>2</v>
          </cell>
          <cell r="FH198">
            <v>2</v>
          </cell>
          <cell r="FI198">
            <v>2</v>
          </cell>
          <cell r="FJ198">
            <v>2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1</v>
          </cell>
          <cell r="EV201">
            <v>1</v>
          </cell>
          <cell r="EW201">
            <v>1</v>
          </cell>
          <cell r="EZ201">
            <v>1</v>
          </cell>
          <cell r="FA201">
            <v>1</v>
          </cell>
          <cell r="FB201">
            <v>1</v>
          </cell>
          <cell r="FC201">
            <v>1</v>
          </cell>
          <cell r="FD201">
            <v>1</v>
          </cell>
          <cell r="FE201">
            <v>1</v>
          </cell>
          <cell r="FF201">
            <v>1</v>
          </cell>
          <cell r="FG201">
            <v>1</v>
          </cell>
          <cell r="FH201">
            <v>1</v>
          </cell>
          <cell r="FI201">
            <v>1</v>
          </cell>
          <cell r="FJ201">
            <v>1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1</v>
          </cell>
          <cell r="EV204">
            <v>1</v>
          </cell>
          <cell r="EW204">
            <v>1</v>
          </cell>
          <cell r="EZ204">
            <v>1</v>
          </cell>
          <cell r="FA204">
            <v>1</v>
          </cell>
          <cell r="FB204">
            <v>1</v>
          </cell>
          <cell r="FC204">
            <v>1</v>
          </cell>
          <cell r="FD204">
            <v>1</v>
          </cell>
          <cell r="FE204">
            <v>1</v>
          </cell>
          <cell r="FF204">
            <v>1</v>
          </cell>
          <cell r="FG204">
            <v>1</v>
          </cell>
          <cell r="FH204">
            <v>1</v>
          </cell>
          <cell r="FI204">
            <v>1</v>
          </cell>
          <cell r="FJ204">
            <v>1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1</v>
          </cell>
          <cell r="EV206">
            <v>1</v>
          </cell>
          <cell r="EW206">
            <v>1</v>
          </cell>
          <cell r="EZ206">
            <v>1</v>
          </cell>
          <cell r="FA206">
            <v>1</v>
          </cell>
          <cell r="FB206">
            <v>1</v>
          </cell>
          <cell r="FC206">
            <v>1</v>
          </cell>
          <cell r="FD206">
            <v>1</v>
          </cell>
          <cell r="FE206">
            <v>1</v>
          </cell>
          <cell r="FF206">
            <v>1</v>
          </cell>
          <cell r="FG206">
            <v>1</v>
          </cell>
          <cell r="FH206">
            <v>1</v>
          </cell>
          <cell r="FI206">
            <v>1</v>
          </cell>
          <cell r="FJ206">
            <v>1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3</v>
          </cell>
          <cell r="EV209">
            <v>3</v>
          </cell>
          <cell r="EW209">
            <v>3</v>
          </cell>
          <cell r="EZ209">
            <v>3</v>
          </cell>
          <cell r="FA209">
            <v>3</v>
          </cell>
          <cell r="FB209">
            <v>3</v>
          </cell>
          <cell r="FC209">
            <v>3</v>
          </cell>
          <cell r="FD209">
            <v>3</v>
          </cell>
          <cell r="FE209">
            <v>3</v>
          </cell>
          <cell r="FF209">
            <v>3</v>
          </cell>
          <cell r="FG209">
            <v>3</v>
          </cell>
          <cell r="FH209">
            <v>3</v>
          </cell>
          <cell r="FI209">
            <v>3</v>
          </cell>
          <cell r="FJ209">
            <v>3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1</v>
          </cell>
          <cell r="EV210">
            <v>1</v>
          </cell>
          <cell r="EW210">
            <v>1</v>
          </cell>
          <cell r="EZ210">
            <v>1</v>
          </cell>
          <cell r="FA210">
            <v>1</v>
          </cell>
          <cell r="FB210">
            <v>1</v>
          </cell>
          <cell r="FC210">
            <v>1</v>
          </cell>
          <cell r="FD210">
            <v>1</v>
          </cell>
          <cell r="FE210">
            <v>1</v>
          </cell>
          <cell r="FF210">
            <v>1</v>
          </cell>
          <cell r="FG210">
            <v>1</v>
          </cell>
          <cell r="FH210">
            <v>1</v>
          </cell>
          <cell r="FI210">
            <v>1</v>
          </cell>
          <cell r="FJ210">
            <v>1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2</v>
          </cell>
          <cell r="EV213">
            <v>2</v>
          </cell>
          <cell r="EW213">
            <v>2</v>
          </cell>
          <cell r="EZ213">
            <v>2</v>
          </cell>
          <cell r="FA213">
            <v>2</v>
          </cell>
          <cell r="FB213">
            <v>2</v>
          </cell>
          <cell r="FC213">
            <v>2</v>
          </cell>
          <cell r="FD213">
            <v>2</v>
          </cell>
          <cell r="FE213">
            <v>2</v>
          </cell>
          <cell r="FF213">
            <v>2</v>
          </cell>
          <cell r="FG213">
            <v>2</v>
          </cell>
          <cell r="FH213">
            <v>2</v>
          </cell>
          <cell r="FI213">
            <v>2</v>
          </cell>
          <cell r="FJ213">
            <v>2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2</v>
          </cell>
          <cell r="EV214">
            <v>2</v>
          </cell>
          <cell r="EW214">
            <v>2</v>
          </cell>
          <cell r="EZ214">
            <v>2</v>
          </cell>
          <cell r="FA214">
            <v>2</v>
          </cell>
          <cell r="FB214">
            <v>2</v>
          </cell>
          <cell r="FC214">
            <v>2</v>
          </cell>
          <cell r="FD214">
            <v>2</v>
          </cell>
          <cell r="FE214">
            <v>2</v>
          </cell>
          <cell r="FF214">
            <v>2</v>
          </cell>
          <cell r="FG214">
            <v>2</v>
          </cell>
          <cell r="FH214">
            <v>2</v>
          </cell>
          <cell r="FI214">
            <v>2</v>
          </cell>
          <cell r="FJ214">
            <v>2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6</v>
          </cell>
          <cell r="EV220">
            <v>6</v>
          </cell>
          <cell r="EW220">
            <v>6</v>
          </cell>
          <cell r="EZ220">
            <v>6</v>
          </cell>
          <cell r="FA220">
            <v>6</v>
          </cell>
          <cell r="FB220">
            <v>6</v>
          </cell>
          <cell r="FC220">
            <v>6</v>
          </cell>
          <cell r="FD220">
            <v>6</v>
          </cell>
          <cell r="FE220">
            <v>6</v>
          </cell>
          <cell r="FF220">
            <v>6</v>
          </cell>
          <cell r="FG220">
            <v>6</v>
          </cell>
          <cell r="FH220">
            <v>6</v>
          </cell>
          <cell r="FI220">
            <v>6</v>
          </cell>
          <cell r="FJ220">
            <v>6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</v>
          </cell>
          <cell r="EV221">
            <v>1</v>
          </cell>
          <cell r="EW221">
            <v>1</v>
          </cell>
          <cell r="EZ221">
            <v>1</v>
          </cell>
          <cell r="FA221">
            <v>1</v>
          </cell>
          <cell r="FB221">
            <v>1</v>
          </cell>
          <cell r="FC221">
            <v>1</v>
          </cell>
          <cell r="FD221">
            <v>1</v>
          </cell>
          <cell r="FE221">
            <v>1</v>
          </cell>
          <cell r="FF221">
            <v>1</v>
          </cell>
          <cell r="FG221">
            <v>1</v>
          </cell>
          <cell r="FH221">
            <v>1</v>
          </cell>
          <cell r="FI221">
            <v>1</v>
          </cell>
          <cell r="FJ221">
            <v>1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2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2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8</v>
          </cell>
          <cell r="EV229">
            <v>8</v>
          </cell>
          <cell r="EW229">
            <v>8</v>
          </cell>
          <cell r="EZ229">
            <v>8</v>
          </cell>
          <cell r="FA229">
            <v>8</v>
          </cell>
          <cell r="FB229">
            <v>8</v>
          </cell>
          <cell r="FC229">
            <v>8</v>
          </cell>
          <cell r="FD229">
            <v>8</v>
          </cell>
          <cell r="FE229">
            <v>8</v>
          </cell>
          <cell r="FF229">
            <v>8</v>
          </cell>
          <cell r="FG229">
            <v>8</v>
          </cell>
          <cell r="FH229">
            <v>8</v>
          </cell>
          <cell r="FI229">
            <v>8</v>
          </cell>
          <cell r="FJ229">
            <v>8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3</v>
          </cell>
          <cell r="EV230">
            <v>3</v>
          </cell>
          <cell r="EW230">
            <v>3</v>
          </cell>
          <cell r="EZ230">
            <v>3</v>
          </cell>
          <cell r="FA230">
            <v>3</v>
          </cell>
          <cell r="FB230">
            <v>3</v>
          </cell>
          <cell r="FC230">
            <v>3</v>
          </cell>
          <cell r="FD230">
            <v>3</v>
          </cell>
          <cell r="FE230">
            <v>3</v>
          </cell>
          <cell r="FF230">
            <v>3</v>
          </cell>
          <cell r="FG230">
            <v>3</v>
          </cell>
          <cell r="FH230">
            <v>3</v>
          </cell>
          <cell r="FI230">
            <v>3</v>
          </cell>
          <cell r="FJ230">
            <v>3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5</v>
          </cell>
          <cell r="EV231">
            <v>5</v>
          </cell>
          <cell r="EW231">
            <v>5</v>
          </cell>
          <cell r="EZ231">
            <v>5</v>
          </cell>
          <cell r="FA231">
            <v>5</v>
          </cell>
          <cell r="FB231">
            <v>5</v>
          </cell>
          <cell r="FC231">
            <v>5</v>
          </cell>
          <cell r="FD231">
            <v>5</v>
          </cell>
          <cell r="FE231">
            <v>5</v>
          </cell>
          <cell r="FF231">
            <v>5</v>
          </cell>
          <cell r="FG231">
            <v>5</v>
          </cell>
          <cell r="FH231">
            <v>5</v>
          </cell>
          <cell r="FI231">
            <v>5</v>
          </cell>
          <cell r="FJ231">
            <v>5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2</v>
          </cell>
          <cell r="EV232">
            <v>2</v>
          </cell>
          <cell r="EW232">
            <v>2</v>
          </cell>
          <cell r="EZ232">
            <v>2</v>
          </cell>
          <cell r="FA232">
            <v>2</v>
          </cell>
          <cell r="FB232">
            <v>2</v>
          </cell>
          <cell r="FC232">
            <v>2</v>
          </cell>
          <cell r="FD232">
            <v>2</v>
          </cell>
          <cell r="FE232">
            <v>2</v>
          </cell>
          <cell r="FF232">
            <v>2</v>
          </cell>
          <cell r="FG232">
            <v>2</v>
          </cell>
          <cell r="FH232">
            <v>2</v>
          </cell>
          <cell r="FI232">
            <v>2</v>
          </cell>
          <cell r="FJ232">
            <v>2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44</v>
          </cell>
          <cell r="EV241">
            <v>44</v>
          </cell>
          <cell r="EW241">
            <v>44</v>
          </cell>
          <cell r="EX241">
            <v>0</v>
          </cell>
          <cell r="EY241">
            <v>0</v>
          </cell>
          <cell r="EZ241">
            <v>44</v>
          </cell>
          <cell r="FA241">
            <v>44</v>
          </cell>
          <cell r="FB241">
            <v>31.428571428571427</v>
          </cell>
          <cell r="FC241">
            <v>44</v>
          </cell>
          <cell r="FD241">
            <v>44</v>
          </cell>
          <cell r="FE241">
            <v>44</v>
          </cell>
          <cell r="FF241">
            <v>44</v>
          </cell>
          <cell r="FG241">
            <v>44</v>
          </cell>
          <cell r="FH241">
            <v>44</v>
          </cell>
          <cell r="FI241">
            <v>44</v>
          </cell>
          <cell r="FJ241">
            <v>44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1</v>
          </cell>
          <cell r="EV302">
            <v>1</v>
          </cell>
          <cell r="EW302">
            <v>1</v>
          </cell>
          <cell r="EZ302">
            <v>1</v>
          </cell>
          <cell r="FA302">
            <v>1</v>
          </cell>
          <cell r="FB302">
            <v>1</v>
          </cell>
          <cell r="FC302">
            <v>1</v>
          </cell>
          <cell r="FD302">
            <v>1</v>
          </cell>
          <cell r="FE302">
            <v>1</v>
          </cell>
          <cell r="FF302">
            <v>1</v>
          </cell>
          <cell r="FG302">
            <v>1</v>
          </cell>
          <cell r="FH302">
            <v>1</v>
          </cell>
          <cell r="FI302">
            <v>1</v>
          </cell>
          <cell r="FJ302">
            <v>1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1</v>
          </cell>
          <cell r="EV304">
            <v>1</v>
          </cell>
          <cell r="EW304">
            <v>1</v>
          </cell>
          <cell r="EZ304">
            <v>1</v>
          </cell>
          <cell r="FA304">
            <v>1</v>
          </cell>
          <cell r="FB304">
            <v>1</v>
          </cell>
          <cell r="FC304">
            <v>1</v>
          </cell>
          <cell r="FD304">
            <v>1</v>
          </cell>
          <cell r="FE304">
            <v>1</v>
          </cell>
          <cell r="FF304">
            <v>1</v>
          </cell>
          <cell r="FG304">
            <v>1</v>
          </cell>
          <cell r="FH304">
            <v>1</v>
          </cell>
          <cell r="FI304">
            <v>1</v>
          </cell>
          <cell r="FJ304">
            <v>1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1</v>
          </cell>
          <cell r="EV306">
            <v>1</v>
          </cell>
          <cell r="EW306">
            <v>1</v>
          </cell>
          <cell r="EZ306">
            <v>1</v>
          </cell>
          <cell r="FA306">
            <v>1</v>
          </cell>
          <cell r="FB306">
            <v>1</v>
          </cell>
          <cell r="FC306">
            <v>1</v>
          </cell>
          <cell r="FD306">
            <v>1</v>
          </cell>
          <cell r="FE306">
            <v>1</v>
          </cell>
          <cell r="FF306">
            <v>1</v>
          </cell>
          <cell r="FG306">
            <v>1</v>
          </cell>
          <cell r="FH306">
            <v>1</v>
          </cell>
          <cell r="FI306">
            <v>1</v>
          </cell>
          <cell r="FJ306">
            <v>1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1</v>
          </cell>
          <cell r="EV318">
            <v>1</v>
          </cell>
          <cell r="EW318">
            <v>1</v>
          </cell>
          <cell r="EZ318">
            <v>1</v>
          </cell>
          <cell r="FA318">
            <v>1</v>
          </cell>
          <cell r="FB318">
            <v>1</v>
          </cell>
          <cell r="FC318">
            <v>1</v>
          </cell>
          <cell r="FD318">
            <v>1</v>
          </cell>
          <cell r="FE318">
            <v>1</v>
          </cell>
          <cell r="FF318">
            <v>1</v>
          </cell>
          <cell r="FG318">
            <v>1</v>
          </cell>
          <cell r="FH318">
            <v>1</v>
          </cell>
          <cell r="FI318">
            <v>1</v>
          </cell>
          <cell r="FJ318">
            <v>1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1</v>
          </cell>
          <cell r="EV319">
            <v>1</v>
          </cell>
          <cell r="EW319">
            <v>1</v>
          </cell>
          <cell r="EZ319">
            <v>1</v>
          </cell>
          <cell r="FA319">
            <v>1</v>
          </cell>
          <cell r="FB319">
            <v>1</v>
          </cell>
          <cell r="FC319">
            <v>1</v>
          </cell>
          <cell r="FD319">
            <v>1</v>
          </cell>
          <cell r="FE319">
            <v>1</v>
          </cell>
          <cell r="FF319">
            <v>1</v>
          </cell>
          <cell r="FG319">
            <v>1</v>
          </cell>
          <cell r="FH319">
            <v>1</v>
          </cell>
          <cell r="FI319">
            <v>1</v>
          </cell>
          <cell r="FJ319">
            <v>1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5</v>
          </cell>
          <cell r="EV343">
            <v>5</v>
          </cell>
          <cell r="EW343">
            <v>5</v>
          </cell>
          <cell r="EX343">
            <v>0</v>
          </cell>
          <cell r="EY343">
            <v>0</v>
          </cell>
          <cell r="EZ343">
            <v>5</v>
          </cell>
          <cell r="FA343">
            <v>5</v>
          </cell>
          <cell r="FB343">
            <v>3.5714285714285716</v>
          </cell>
          <cell r="FC343">
            <v>5</v>
          </cell>
          <cell r="FD343">
            <v>5</v>
          </cell>
          <cell r="FE343">
            <v>5</v>
          </cell>
          <cell r="FF343">
            <v>5</v>
          </cell>
          <cell r="FG343">
            <v>5</v>
          </cell>
          <cell r="FH343">
            <v>5</v>
          </cell>
          <cell r="FI343">
            <v>5</v>
          </cell>
          <cell r="FJ343">
            <v>5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3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F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4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5</v>
          </cell>
          <cell r="EV200">
            <v>5</v>
          </cell>
          <cell r="EW200">
            <v>5</v>
          </cell>
          <cell r="EZ200">
            <v>4</v>
          </cell>
          <cell r="FA200">
            <v>4</v>
          </cell>
          <cell r="FB200">
            <v>4.5999999999999996</v>
          </cell>
          <cell r="FC200">
            <v>4</v>
          </cell>
          <cell r="FD200">
            <v>4</v>
          </cell>
          <cell r="FE200">
            <v>4</v>
          </cell>
          <cell r="FF200">
            <v>4</v>
          </cell>
          <cell r="FG200">
            <v>4</v>
          </cell>
          <cell r="FH200">
            <v>4</v>
          </cell>
          <cell r="FI200">
            <v>4</v>
          </cell>
          <cell r="FJ200">
            <v>4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1</v>
          </cell>
          <cell r="EV207">
            <v>1</v>
          </cell>
          <cell r="EW207">
            <v>1</v>
          </cell>
          <cell r="EZ207">
            <v>0</v>
          </cell>
          <cell r="FA207">
            <v>0</v>
          </cell>
          <cell r="FB207">
            <v>0.6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2</v>
          </cell>
          <cell r="EV212">
            <v>2</v>
          </cell>
          <cell r="EW212">
            <v>2</v>
          </cell>
          <cell r="EZ212">
            <v>2</v>
          </cell>
          <cell r="FA212">
            <v>2</v>
          </cell>
          <cell r="FB212">
            <v>2</v>
          </cell>
          <cell r="FC212">
            <v>2</v>
          </cell>
          <cell r="FD212">
            <v>2</v>
          </cell>
          <cell r="FE212">
            <v>2</v>
          </cell>
          <cell r="FF212">
            <v>2</v>
          </cell>
          <cell r="FG212">
            <v>2</v>
          </cell>
          <cell r="FH212">
            <v>2</v>
          </cell>
          <cell r="FI212">
            <v>2</v>
          </cell>
          <cell r="FJ212">
            <v>2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12</v>
          </cell>
          <cell r="EV213">
            <v>12</v>
          </cell>
          <cell r="EW213">
            <v>12</v>
          </cell>
          <cell r="EZ213">
            <v>12</v>
          </cell>
          <cell r="FA213">
            <v>12</v>
          </cell>
          <cell r="FB213">
            <v>12</v>
          </cell>
          <cell r="FC213">
            <v>12</v>
          </cell>
          <cell r="FD213">
            <v>12</v>
          </cell>
          <cell r="FE213">
            <v>10</v>
          </cell>
          <cell r="FF213">
            <v>10</v>
          </cell>
          <cell r="FG213">
            <v>10</v>
          </cell>
          <cell r="FH213">
            <v>10</v>
          </cell>
          <cell r="FI213">
            <v>10</v>
          </cell>
          <cell r="FJ213">
            <v>10.571428571428571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1</v>
          </cell>
          <cell r="EV218">
            <v>1</v>
          </cell>
          <cell r="EW218">
            <v>1</v>
          </cell>
          <cell r="EZ218">
            <v>1</v>
          </cell>
          <cell r="FA218">
            <v>1</v>
          </cell>
          <cell r="FB218">
            <v>1</v>
          </cell>
          <cell r="FC218">
            <v>1</v>
          </cell>
          <cell r="FD218">
            <v>1</v>
          </cell>
          <cell r="FE218">
            <v>1</v>
          </cell>
          <cell r="FF218">
            <v>1</v>
          </cell>
          <cell r="FG218">
            <v>1</v>
          </cell>
          <cell r="FH218">
            <v>1</v>
          </cell>
          <cell r="FI218">
            <v>1</v>
          </cell>
          <cell r="FJ218">
            <v>1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6</v>
          </cell>
          <cell r="EV220">
            <v>6</v>
          </cell>
          <cell r="EW220">
            <v>6</v>
          </cell>
          <cell r="EZ220">
            <v>6</v>
          </cell>
          <cell r="FA220">
            <v>6</v>
          </cell>
          <cell r="FB220">
            <v>6</v>
          </cell>
          <cell r="FC220">
            <v>6</v>
          </cell>
          <cell r="FD220">
            <v>6</v>
          </cell>
          <cell r="FE220">
            <v>6</v>
          </cell>
          <cell r="FF220">
            <v>6</v>
          </cell>
          <cell r="FG220">
            <v>6</v>
          </cell>
          <cell r="FH220">
            <v>6</v>
          </cell>
          <cell r="FI220">
            <v>6</v>
          </cell>
          <cell r="FJ220">
            <v>6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0</v>
          </cell>
          <cell r="FH222">
            <v>0</v>
          </cell>
          <cell r="FI222">
            <v>0</v>
          </cell>
          <cell r="FJ222">
            <v>0.5714285714285714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8</v>
          </cell>
          <cell r="EV223">
            <v>8</v>
          </cell>
          <cell r="EW223">
            <v>8</v>
          </cell>
          <cell r="EZ223">
            <v>8</v>
          </cell>
          <cell r="FA223">
            <v>8</v>
          </cell>
          <cell r="FB223">
            <v>8</v>
          </cell>
          <cell r="FC223">
            <v>8</v>
          </cell>
          <cell r="FD223">
            <v>8</v>
          </cell>
          <cell r="FE223">
            <v>8</v>
          </cell>
          <cell r="FF223">
            <v>8</v>
          </cell>
          <cell r="FG223">
            <v>8</v>
          </cell>
          <cell r="FH223">
            <v>8</v>
          </cell>
          <cell r="FI223">
            <v>8</v>
          </cell>
          <cell r="FJ223">
            <v>8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2</v>
          </cell>
          <cell r="EV227">
            <v>2</v>
          </cell>
          <cell r="EW227">
            <v>2</v>
          </cell>
          <cell r="EZ227">
            <v>2</v>
          </cell>
          <cell r="FA227">
            <v>2</v>
          </cell>
          <cell r="FB227">
            <v>2</v>
          </cell>
          <cell r="FC227">
            <v>2</v>
          </cell>
          <cell r="FD227">
            <v>2</v>
          </cell>
          <cell r="FE227">
            <v>2</v>
          </cell>
          <cell r="FF227">
            <v>2</v>
          </cell>
          <cell r="FG227">
            <v>2</v>
          </cell>
          <cell r="FH227">
            <v>2</v>
          </cell>
          <cell r="FI227">
            <v>2</v>
          </cell>
          <cell r="FJ227">
            <v>2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4</v>
          </cell>
          <cell r="EV228">
            <v>4</v>
          </cell>
          <cell r="EW228">
            <v>4</v>
          </cell>
          <cell r="EZ228">
            <v>4</v>
          </cell>
          <cell r="FA228">
            <v>4</v>
          </cell>
          <cell r="FB228">
            <v>4</v>
          </cell>
          <cell r="FC228">
            <v>4</v>
          </cell>
          <cell r="FD228">
            <v>4</v>
          </cell>
          <cell r="FE228">
            <v>4</v>
          </cell>
          <cell r="FF228">
            <v>4</v>
          </cell>
          <cell r="FG228">
            <v>4</v>
          </cell>
          <cell r="FH228">
            <v>4</v>
          </cell>
          <cell r="FI228">
            <v>4</v>
          </cell>
          <cell r="FJ228">
            <v>4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1</v>
          </cell>
          <cell r="EW230">
            <v>1</v>
          </cell>
          <cell r="EZ230">
            <v>1</v>
          </cell>
          <cell r="FA230">
            <v>1</v>
          </cell>
          <cell r="FB230">
            <v>1</v>
          </cell>
          <cell r="FC230">
            <v>1</v>
          </cell>
          <cell r="FD230">
            <v>1</v>
          </cell>
          <cell r="FE230">
            <v>1</v>
          </cell>
          <cell r="FF230">
            <v>1</v>
          </cell>
          <cell r="FG230">
            <v>1</v>
          </cell>
          <cell r="FH230">
            <v>1</v>
          </cell>
          <cell r="FI230">
            <v>1</v>
          </cell>
          <cell r="FJ230">
            <v>1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4</v>
          </cell>
          <cell r="EV231">
            <v>4</v>
          </cell>
          <cell r="EW231">
            <v>4</v>
          </cell>
          <cell r="EZ231">
            <v>4</v>
          </cell>
          <cell r="FA231">
            <v>4</v>
          </cell>
          <cell r="FB231">
            <v>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2</v>
          </cell>
          <cell r="EV232">
            <v>2</v>
          </cell>
          <cell r="EW232">
            <v>2</v>
          </cell>
          <cell r="EZ232">
            <v>2</v>
          </cell>
          <cell r="FA232">
            <v>2</v>
          </cell>
          <cell r="FB232">
            <v>2</v>
          </cell>
          <cell r="FC232">
            <v>2</v>
          </cell>
          <cell r="FD232">
            <v>2</v>
          </cell>
          <cell r="FE232">
            <v>2</v>
          </cell>
          <cell r="FF232">
            <v>2</v>
          </cell>
          <cell r="FG232">
            <v>2</v>
          </cell>
          <cell r="FH232">
            <v>2</v>
          </cell>
          <cell r="FI232">
            <v>2</v>
          </cell>
          <cell r="FJ232">
            <v>2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10</v>
          </cell>
          <cell r="EV239">
            <v>10</v>
          </cell>
          <cell r="EW239">
            <v>10</v>
          </cell>
          <cell r="EZ239">
            <v>10</v>
          </cell>
          <cell r="FA239">
            <v>10</v>
          </cell>
          <cell r="FB239">
            <v>10</v>
          </cell>
          <cell r="FC239">
            <v>10</v>
          </cell>
          <cell r="FD239">
            <v>10</v>
          </cell>
          <cell r="FE239">
            <v>10</v>
          </cell>
          <cell r="FF239">
            <v>10</v>
          </cell>
          <cell r="FG239">
            <v>10</v>
          </cell>
          <cell r="FH239">
            <v>10</v>
          </cell>
          <cell r="FI239">
            <v>10</v>
          </cell>
          <cell r="FJ239">
            <v>10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59</v>
          </cell>
          <cell r="EV241">
            <v>59</v>
          </cell>
          <cell r="EW241">
            <v>59</v>
          </cell>
          <cell r="EX241">
            <v>0</v>
          </cell>
          <cell r="EY241">
            <v>0</v>
          </cell>
          <cell r="EZ241">
            <v>57</v>
          </cell>
          <cell r="FA241">
            <v>57</v>
          </cell>
          <cell r="FB241">
            <v>41.571428571428569</v>
          </cell>
          <cell r="FC241">
            <v>57</v>
          </cell>
          <cell r="FD241">
            <v>57</v>
          </cell>
          <cell r="FE241">
            <v>55</v>
          </cell>
          <cell r="FF241">
            <v>55</v>
          </cell>
          <cell r="FG241">
            <v>54</v>
          </cell>
          <cell r="FH241">
            <v>54</v>
          </cell>
          <cell r="FI241">
            <v>54</v>
          </cell>
          <cell r="FJ241">
            <v>55.142857142857146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1</v>
          </cell>
          <cell r="FA302">
            <v>1</v>
          </cell>
          <cell r="FB302">
            <v>0.4</v>
          </cell>
          <cell r="FC302">
            <v>1</v>
          </cell>
          <cell r="FD302">
            <v>1</v>
          </cell>
          <cell r="FJ302">
            <v>1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2</v>
          </cell>
          <cell r="FF315">
            <v>2</v>
          </cell>
          <cell r="FG315">
            <v>0</v>
          </cell>
          <cell r="FH315">
            <v>0</v>
          </cell>
          <cell r="FI315">
            <v>0</v>
          </cell>
          <cell r="FJ315">
            <v>0.5714285714285714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  <cell r="FJ322">
            <v>0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1</v>
          </cell>
          <cell r="FA343">
            <v>1</v>
          </cell>
          <cell r="FB343">
            <v>0.2857142857142857</v>
          </cell>
          <cell r="FC343">
            <v>1</v>
          </cell>
          <cell r="FD343">
            <v>1</v>
          </cell>
          <cell r="FE343">
            <v>2</v>
          </cell>
          <cell r="FF343">
            <v>2</v>
          </cell>
          <cell r="FG343">
            <v>0</v>
          </cell>
          <cell r="FH343">
            <v>0</v>
          </cell>
          <cell r="FI343">
            <v>0</v>
          </cell>
          <cell r="FJ343">
            <v>0.8571428571428571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5" refreshError="1"/>
      <sheetData sheetId="36" refreshError="1"/>
      <sheetData sheetId="37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2</v>
          </cell>
          <cell r="EV193">
            <v>2</v>
          </cell>
          <cell r="EW193">
            <v>1</v>
          </cell>
          <cell r="EZ193">
            <v>1</v>
          </cell>
          <cell r="FA193">
            <v>1</v>
          </cell>
          <cell r="FB193">
            <v>1.4</v>
          </cell>
          <cell r="FC193">
            <v>1</v>
          </cell>
          <cell r="FD193">
            <v>1</v>
          </cell>
          <cell r="FE193">
            <v>1</v>
          </cell>
          <cell r="FF193">
            <v>1</v>
          </cell>
          <cell r="FG193">
            <v>1</v>
          </cell>
          <cell r="FH193">
            <v>1</v>
          </cell>
          <cell r="FI193">
            <v>1</v>
          </cell>
          <cell r="FJ193">
            <v>1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1</v>
          </cell>
          <cell r="EV195">
            <v>1</v>
          </cell>
          <cell r="EW195">
            <v>2</v>
          </cell>
          <cell r="EZ195">
            <v>2</v>
          </cell>
          <cell r="FA195">
            <v>2</v>
          </cell>
          <cell r="FB195">
            <v>1.6</v>
          </cell>
          <cell r="FC195">
            <v>2</v>
          </cell>
          <cell r="FD195">
            <v>2</v>
          </cell>
          <cell r="FE195">
            <v>2</v>
          </cell>
          <cell r="FF195">
            <v>2</v>
          </cell>
          <cell r="FG195">
            <v>2</v>
          </cell>
          <cell r="FH195">
            <v>2</v>
          </cell>
          <cell r="FI195">
            <v>2</v>
          </cell>
          <cell r="FJ195">
            <v>2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2</v>
          </cell>
          <cell r="EV197">
            <v>2</v>
          </cell>
          <cell r="EW197">
            <v>3</v>
          </cell>
          <cell r="EZ197">
            <v>3</v>
          </cell>
          <cell r="FA197">
            <v>3</v>
          </cell>
          <cell r="FB197">
            <v>2.6</v>
          </cell>
          <cell r="FC197">
            <v>3</v>
          </cell>
          <cell r="FD197">
            <v>3</v>
          </cell>
          <cell r="FE197">
            <v>3</v>
          </cell>
          <cell r="FF197">
            <v>3</v>
          </cell>
          <cell r="FG197">
            <v>3</v>
          </cell>
          <cell r="FH197">
            <v>3</v>
          </cell>
          <cell r="FI197">
            <v>3</v>
          </cell>
          <cell r="FJ197">
            <v>3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3</v>
          </cell>
          <cell r="EV198">
            <v>3</v>
          </cell>
          <cell r="EW198">
            <v>3</v>
          </cell>
          <cell r="EZ198">
            <v>3</v>
          </cell>
          <cell r="FA198">
            <v>3</v>
          </cell>
          <cell r="FB198">
            <v>3</v>
          </cell>
          <cell r="FC198">
            <v>3</v>
          </cell>
          <cell r="FD198">
            <v>3</v>
          </cell>
          <cell r="FE198">
            <v>3</v>
          </cell>
          <cell r="FF198">
            <v>3</v>
          </cell>
          <cell r="FG198">
            <v>3</v>
          </cell>
          <cell r="FH198">
            <v>3</v>
          </cell>
          <cell r="FI198">
            <v>3</v>
          </cell>
          <cell r="FJ198">
            <v>3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4</v>
          </cell>
          <cell r="EV199">
            <v>4</v>
          </cell>
          <cell r="EW199">
            <v>0</v>
          </cell>
          <cell r="EZ199">
            <v>0</v>
          </cell>
          <cell r="FA199">
            <v>0</v>
          </cell>
          <cell r="FB199">
            <v>1.6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3</v>
          </cell>
          <cell r="EV202">
            <v>3</v>
          </cell>
          <cell r="EW202">
            <v>0</v>
          </cell>
          <cell r="EZ202">
            <v>0</v>
          </cell>
          <cell r="FA202">
            <v>0</v>
          </cell>
          <cell r="FB202">
            <v>1.2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2</v>
          </cell>
          <cell r="EV204">
            <v>2</v>
          </cell>
          <cell r="EW204">
            <v>0</v>
          </cell>
          <cell r="EZ204">
            <v>0</v>
          </cell>
          <cell r="FA204">
            <v>0</v>
          </cell>
          <cell r="FB204">
            <v>0.8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3</v>
          </cell>
          <cell r="EV207">
            <v>3</v>
          </cell>
          <cell r="EW207">
            <v>0</v>
          </cell>
          <cell r="EZ207">
            <v>0</v>
          </cell>
          <cell r="FA207">
            <v>0</v>
          </cell>
          <cell r="FB207">
            <v>1.2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3</v>
          </cell>
          <cell r="EV210">
            <v>3</v>
          </cell>
          <cell r="EW210">
            <v>2</v>
          </cell>
          <cell r="EZ210">
            <v>2</v>
          </cell>
          <cell r="FA210">
            <v>2</v>
          </cell>
          <cell r="FB210">
            <v>2.4</v>
          </cell>
          <cell r="FC210">
            <v>2</v>
          </cell>
          <cell r="FD210">
            <v>2</v>
          </cell>
          <cell r="FE210">
            <v>2</v>
          </cell>
          <cell r="FF210">
            <v>2</v>
          </cell>
          <cell r="FG210">
            <v>2</v>
          </cell>
          <cell r="FH210">
            <v>2</v>
          </cell>
          <cell r="FI210">
            <v>2</v>
          </cell>
          <cell r="FJ210">
            <v>2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3</v>
          </cell>
          <cell r="EV211">
            <v>3</v>
          </cell>
          <cell r="EW211">
            <v>3</v>
          </cell>
          <cell r="EZ211">
            <v>3</v>
          </cell>
          <cell r="FA211">
            <v>3</v>
          </cell>
          <cell r="FB211">
            <v>3</v>
          </cell>
          <cell r="FC211">
            <v>3</v>
          </cell>
          <cell r="FD211">
            <v>3</v>
          </cell>
          <cell r="FE211">
            <v>3</v>
          </cell>
          <cell r="FF211">
            <v>3</v>
          </cell>
          <cell r="FG211">
            <v>3</v>
          </cell>
          <cell r="FH211">
            <v>3</v>
          </cell>
          <cell r="FI211">
            <v>3</v>
          </cell>
          <cell r="FJ211">
            <v>3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4</v>
          </cell>
          <cell r="EV214">
            <v>4</v>
          </cell>
          <cell r="EW214">
            <v>4</v>
          </cell>
          <cell r="EZ214">
            <v>4</v>
          </cell>
          <cell r="FA214">
            <v>4</v>
          </cell>
          <cell r="FB214">
            <v>4</v>
          </cell>
          <cell r="FC214">
            <v>4</v>
          </cell>
          <cell r="FD214">
            <v>4</v>
          </cell>
          <cell r="FE214">
            <v>4</v>
          </cell>
          <cell r="FF214">
            <v>4</v>
          </cell>
          <cell r="FG214">
            <v>4</v>
          </cell>
          <cell r="FH214">
            <v>4</v>
          </cell>
          <cell r="FI214">
            <v>4</v>
          </cell>
          <cell r="FJ214">
            <v>4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3</v>
          </cell>
          <cell r="EV216">
            <v>3</v>
          </cell>
          <cell r="EW216">
            <v>3</v>
          </cell>
          <cell r="EZ216">
            <v>3</v>
          </cell>
          <cell r="FA216">
            <v>3</v>
          </cell>
          <cell r="FB216">
            <v>3</v>
          </cell>
          <cell r="FC216">
            <v>3</v>
          </cell>
          <cell r="FD216">
            <v>3</v>
          </cell>
          <cell r="FE216">
            <v>3</v>
          </cell>
          <cell r="FF216">
            <v>3</v>
          </cell>
          <cell r="FG216">
            <v>3</v>
          </cell>
          <cell r="FH216">
            <v>3</v>
          </cell>
          <cell r="FI216">
            <v>3</v>
          </cell>
          <cell r="FJ216">
            <v>3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36</v>
          </cell>
          <cell r="EV218">
            <v>36</v>
          </cell>
          <cell r="EW218">
            <v>4</v>
          </cell>
          <cell r="EZ218">
            <v>4</v>
          </cell>
          <cell r="FA218">
            <v>4</v>
          </cell>
          <cell r="FB218">
            <v>16.8</v>
          </cell>
          <cell r="FC218">
            <v>4</v>
          </cell>
          <cell r="FD218">
            <v>4</v>
          </cell>
          <cell r="FE218">
            <v>4</v>
          </cell>
          <cell r="FF218">
            <v>4</v>
          </cell>
          <cell r="FG218">
            <v>4</v>
          </cell>
          <cell r="FH218">
            <v>4</v>
          </cell>
          <cell r="FI218">
            <v>4</v>
          </cell>
          <cell r="FJ218">
            <v>4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4</v>
          </cell>
          <cell r="EV220">
            <v>4</v>
          </cell>
          <cell r="EW220">
            <v>2</v>
          </cell>
          <cell r="EZ220">
            <v>2</v>
          </cell>
          <cell r="FA220">
            <v>2</v>
          </cell>
          <cell r="FB220">
            <v>2.8</v>
          </cell>
          <cell r="FC220">
            <v>2</v>
          </cell>
          <cell r="FD220">
            <v>2</v>
          </cell>
          <cell r="FE220">
            <v>2</v>
          </cell>
          <cell r="FF220">
            <v>2</v>
          </cell>
          <cell r="FG220">
            <v>2</v>
          </cell>
          <cell r="FH220">
            <v>2</v>
          </cell>
          <cell r="FI220">
            <v>2</v>
          </cell>
          <cell r="FJ220">
            <v>2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12</v>
          </cell>
          <cell r="EV221">
            <v>12</v>
          </cell>
          <cell r="EW221">
            <v>6</v>
          </cell>
          <cell r="EZ221">
            <v>6</v>
          </cell>
          <cell r="FA221">
            <v>6</v>
          </cell>
          <cell r="FB221">
            <v>8.4</v>
          </cell>
          <cell r="FC221">
            <v>6</v>
          </cell>
          <cell r="FD221">
            <v>6</v>
          </cell>
          <cell r="FE221">
            <v>6</v>
          </cell>
          <cell r="FF221">
            <v>6</v>
          </cell>
          <cell r="FG221">
            <v>6</v>
          </cell>
          <cell r="FH221">
            <v>6</v>
          </cell>
          <cell r="FI221">
            <v>6</v>
          </cell>
          <cell r="FJ221">
            <v>6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3</v>
          </cell>
          <cell r="EV222">
            <v>3</v>
          </cell>
          <cell r="EW222">
            <v>3</v>
          </cell>
          <cell r="EZ222">
            <v>3</v>
          </cell>
          <cell r="FA222">
            <v>3</v>
          </cell>
          <cell r="FB222">
            <v>3</v>
          </cell>
          <cell r="FC222">
            <v>3</v>
          </cell>
          <cell r="FD222">
            <v>3</v>
          </cell>
          <cell r="FE222">
            <v>3</v>
          </cell>
          <cell r="FF222">
            <v>3</v>
          </cell>
          <cell r="FG222">
            <v>3</v>
          </cell>
          <cell r="FH222">
            <v>3</v>
          </cell>
          <cell r="FI222">
            <v>3</v>
          </cell>
          <cell r="FJ222">
            <v>3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3</v>
          </cell>
          <cell r="EV224">
            <v>3</v>
          </cell>
          <cell r="EW224">
            <v>3</v>
          </cell>
          <cell r="EZ224">
            <v>3</v>
          </cell>
          <cell r="FA224">
            <v>3</v>
          </cell>
          <cell r="FB224">
            <v>3</v>
          </cell>
          <cell r="FC224">
            <v>3</v>
          </cell>
          <cell r="FD224">
            <v>3</v>
          </cell>
          <cell r="FE224">
            <v>3</v>
          </cell>
          <cell r="FF224">
            <v>3</v>
          </cell>
          <cell r="FG224">
            <v>3</v>
          </cell>
          <cell r="FH224">
            <v>3</v>
          </cell>
          <cell r="FI224">
            <v>3</v>
          </cell>
          <cell r="FJ224">
            <v>3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2</v>
          </cell>
          <cell r="EV227">
            <v>2</v>
          </cell>
          <cell r="EW227">
            <v>1</v>
          </cell>
          <cell r="EZ227">
            <v>1</v>
          </cell>
          <cell r="FA227">
            <v>1</v>
          </cell>
          <cell r="FB227">
            <v>1.4</v>
          </cell>
          <cell r="FC227">
            <v>1</v>
          </cell>
          <cell r="FD227">
            <v>1</v>
          </cell>
          <cell r="FE227">
            <v>1</v>
          </cell>
          <cell r="FF227">
            <v>1</v>
          </cell>
          <cell r="FG227">
            <v>1</v>
          </cell>
          <cell r="FH227">
            <v>1</v>
          </cell>
          <cell r="FI227">
            <v>1</v>
          </cell>
          <cell r="FJ227">
            <v>1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6</v>
          </cell>
          <cell r="EV228">
            <v>6</v>
          </cell>
          <cell r="EW228">
            <v>6</v>
          </cell>
          <cell r="EZ228">
            <v>6</v>
          </cell>
          <cell r="FA228">
            <v>6</v>
          </cell>
          <cell r="FB228">
            <v>6</v>
          </cell>
          <cell r="FC228">
            <v>6</v>
          </cell>
          <cell r="FD228">
            <v>6</v>
          </cell>
          <cell r="FE228">
            <v>6</v>
          </cell>
          <cell r="FF228">
            <v>6</v>
          </cell>
          <cell r="FG228">
            <v>6</v>
          </cell>
          <cell r="FH228">
            <v>6</v>
          </cell>
          <cell r="FI228">
            <v>6</v>
          </cell>
          <cell r="FJ228">
            <v>6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7</v>
          </cell>
          <cell r="EV229">
            <v>7</v>
          </cell>
          <cell r="EW229">
            <v>7</v>
          </cell>
          <cell r="EZ229">
            <v>7</v>
          </cell>
          <cell r="FA229">
            <v>7</v>
          </cell>
          <cell r="FB229">
            <v>7</v>
          </cell>
          <cell r="FC229">
            <v>7</v>
          </cell>
          <cell r="FD229">
            <v>7</v>
          </cell>
          <cell r="FE229">
            <v>7</v>
          </cell>
          <cell r="FF229">
            <v>7</v>
          </cell>
          <cell r="FG229">
            <v>7</v>
          </cell>
          <cell r="FH229">
            <v>7</v>
          </cell>
          <cell r="FI229">
            <v>7</v>
          </cell>
          <cell r="FJ229">
            <v>7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3</v>
          </cell>
          <cell r="EV230">
            <v>3</v>
          </cell>
          <cell r="EW230">
            <v>2</v>
          </cell>
          <cell r="EZ230">
            <v>2</v>
          </cell>
          <cell r="FA230">
            <v>2</v>
          </cell>
          <cell r="FB230">
            <v>2.4</v>
          </cell>
          <cell r="FC230">
            <v>2</v>
          </cell>
          <cell r="FD230">
            <v>2</v>
          </cell>
          <cell r="FE230">
            <v>2</v>
          </cell>
          <cell r="FF230">
            <v>2</v>
          </cell>
          <cell r="FG230">
            <v>2</v>
          </cell>
          <cell r="FH230">
            <v>2</v>
          </cell>
          <cell r="FI230">
            <v>2</v>
          </cell>
          <cell r="FJ230">
            <v>2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4</v>
          </cell>
          <cell r="EV231">
            <v>4</v>
          </cell>
          <cell r="EW231">
            <v>4</v>
          </cell>
          <cell r="EZ231">
            <v>4</v>
          </cell>
          <cell r="FA231">
            <v>4</v>
          </cell>
          <cell r="FB231">
            <v>4</v>
          </cell>
          <cell r="FC231">
            <v>4</v>
          </cell>
          <cell r="FD231">
            <v>4</v>
          </cell>
          <cell r="FE231">
            <v>4</v>
          </cell>
          <cell r="FF231">
            <v>4</v>
          </cell>
          <cell r="FG231">
            <v>4</v>
          </cell>
          <cell r="FH231">
            <v>4</v>
          </cell>
          <cell r="FI231">
            <v>4</v>
          </cell>
          <cell r="FJ231">
            <v>4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2</v>
          </cell>
          <cell r="EV232">
            <v>2</v>
          </cell>
          <cell r="EW232">
            <v>2</v>
          </cell>
          <cell r="EZ232">
            <v>2</v>
          </cell>
          <cell r="FA232">
            <v>2</v>
          </cell>
          <cell r="FB232">
            <v>2</v>
          </cell>
          <cell r="FC232">
            <v>2</v>
          </cell>
          <cell r="FD232">
            <v>2</v>
          </cell>
          <cell r="FE232">
            <v>2</v>
          </cell>
          <cell r="FF232">
            <v>2</v>
          </cell>
          <cell r="FG232">
            <v>2</v>
          </cell>
          <cell r="FH232">
            <v>2</v>
          </cell>
          <cell r="FI232">
            <v>2</v>
          </cell>
          <cell r="FJ232">
            <v>2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15</v>
          </cell>
          <cell r="EV239">
            <v>15</v>
          </cell>
          <cell r="EW239">
            <v>15</v>
          </cell>
          <cell r="EZ239">
            <v>15</v>
          </cell>
          <cell r="FA239">
            <v>15</v>
          </cell>
          <cell r="FB239">
            <v>15</v>
          </cell>
          <cell r="FC239">
            <v>15</v>
          </cell>
          <cell r="FD239">
            <v>15</v>
          </cell>
          <cell r="FE239">
            <v>15</v>
          </cell>
          <cell r="FF239">
            <v>15</v>
          </cell>
          <cell r="FG239">
            <v>15</v>
          </cell>
          <cell r="FH239">
            <v>15</v>
          </cell>
          <cell r="FI239">
            <v>15</v>
          </cell>
          <cell r="FJ239">
            <v>15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132</v>
          </cell>
          <cell r="EV241">
            <v>132</v>
          </cell>
          <cell r="EW241">
            <v>78</v>
          </cell>
          <cell r="EX241">
            <v>0</v>
          </cell>
          <cell r="EY241">
            <v>0</v>
          </cell>
          <cell r="EZ241">
            <v>78</v>
          </cell>
          <cell r="FA241">
            <v>78</v>
          </cell>
          <cell r="FB241">
            <v>71.142857142857139</v>
          </cell>
          <cell r="FC241">
            <v>78</v>
          </cell>
          <cell r="FD241">
            <v>78</v>
          </cell>
          <cell r="FE241">
            <v>78</v>
          </cell>
          <cell r="FF241">
            <v>78</v>
          </cell>
          <cell r="FG241">
            <v>78</v>
          </cell>
          <cell r="FH241">
            <v>78</v>
          </cell>
          <cell r="FI241">
            <v>78</v>
          </cell>
          <cell r="FJ241">
            <v>78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1</v>
          </cell>
          <cell r="EV301">
            <v>1</v>
          </cell>
          <cell r="EW301">
            <v>1</v>
          </cell>
          <cell r="EZ301">
            <v>1</v>
          </cell>
          <cell r="FA301">
            <v>1</v>
          </cell>
          <cell r="FB301">
            <v>1</v>
          </cell>
          <cell r="FC301">
            <v>1</v>
          </cell>
          <cell r="FD301">
            <v>1</v>
          </cell>
          <cell r="FE301">
            <v>1</v>
          </cell>
          <cell r="FF301">
            <v>1</v>
          </cell>
          <cell r="FG301">
            <v>1</v>
          </cell>
          <cell r="FH301">
            <v>1</v>
          </cell>
          <cell r="FI301">
            <v>1</v>
          </cell>
          <cell r="FJ301">
            <v>1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2</v>
          </cell>
          <cell r="EV304">
            <v>2</v>
          </cell>
          <cell r="EW304">
            <v>5</v>
          </cell>
          <cell r="EZ304">
            <v>5</v>
          </cell>
          <cell r="FA304">
            <v>5</v>
          </cell>
          <cell r="FB304">
            <v>3.8</v>
          </cell>
          <cell r="FC304">
            <v>5</v>
          </cell>
          <cell r="FD304">
            <v>5</v>
          </cell>
          <cell r="FE304">
            <v>5</v>
          </cell>
          <cell r="FF304">
            <v>5</v>
          </cell>
          <cell r="FG304">
            <v>5</v>
          </cell>
          <cell r="FH304">
            <v>5</v>
          </cell>
          <cell r="FI304">
            <v>5</v>
          </cell>
          <cell r="FJ304">
            <v>5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1</v>
          </cell>
          <cell r="EV306">
            <v>1</v>
          </cell>
          <cell r="EW306">
            <v>3</v>
          </cell>
          <cell r="EZ306">
            <v>3</v>
          </cell>
          <cell r="FA306">
            <v>3</v>
          </cell>
          <cell r="FB306">
            <v>2.2000000000000002</v>
          </cell>
          <cell r="FC306">
            <v>3</v>
          </cell>
          <cell r="FD306">
            <v>3</v>
          </cell>
          <cell r="FE306">
            <v>3</v>
          </cell>
          <cell r="FF306">
            <v>3</v>
          </cell>
          <cell r="FG306">
            <v>3</v>
          </cell>
          <cell r="FH306">
            <v>3</v>
          </cell>
          <cell r="FI306">
            <v>3</v>
          </cell>
          <cell r="FJ306">
            <v>3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1</v>
          </cell>
          <cell r="EV309">
            <v>1</v>
          </cell>
          <cell r="EW309">
            <v>4</v>
          </cell>
          <cell r="EZ309">
            <v>4</v>
          </cell>
          <cell r="FA309">
            <v>4</v>
          </cell>
          <cell r="FB309">
            <v>2.8</v>
          </cell>
          <cell r="FC309">
            <v>4</v>
          </cell>
          <cell r="FD309">
            <v>4</v>
          </cell>
          <cell r="FE309">
            <v>4</v>
          </cell>
          <cell r="FF309">
            <v>4</v>
          </cell>
          <cell r="FG309">
            <v>4</v>
          </cell>
          <cell r="FH309">
            <v>4</v>
          </cell>
          <cell r="FI309">
            <v>4</v>
          </cell>
          <cell r="FJ309">
            <v>4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1</v>
          </cell>
          <cell r="EV316">
            <v>1</v>
          </cell>
          <cell r="EW316">
            <v>1</v>
          </cell>
          <cell r="EZ316">
            <v>1</v>
          </cell>
          <cell r="FA316">
            <v>1</v>
          </cell>
          <cell r="FB316">
            <v>1</v>
          </cell>
          <cell r="FC316">
            <v>1</v>
          </cell>
          <cell r="FD316">
            <v>1</v>
          </cell>
          <cell r="FE316">
            <v>1</v>
          </cell>
          <cell r="FF316">
            <v>1</v>
          </cell>
          <cell r="FG316">
            <v>1</v>
          </cell>
          <cell r="FH316">
            <v>1</v>
          </cell>
          <cell r="FI316">
            <v>1</v>
          </cell>
          <cell r="FJ316">
            <v>1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40</v>
          </cell>
          <cell r="EZ320">
            <v>40</v>
          </cell>
          <cell r="FA320">
            <v>40</v>
          </cell>
          <cell r="FB320">
            <v>24</v>
          </cell>
          <cell r="FC320">
            <v>40</v>
          </cell>
          <cell r="FD320">
            <v>40</v>
          </cell>
          <cell r="FE320">
            <v>40</v>
          </cell>
          <cell r="FF320">
            <v>40</v>
          </cell>
          <cell r="FG320">
            <v>40</v>
          </cell>
          <cell r="FH320">
            <v>40</v>
          </cell>
          <cell r="FI320">
            <v>40</v>
          </cell>
          <cell r="FJ320">
            <v>40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2</v>
          </cell>
          <cell r="EV322">
            <v>2</v>
          </cell>
          <cell r="EW322">
            <v>2</v>
          </cell>
          <cell r="EZ322">
            <v>2</v>
          </cell>
          <cell r="FA322">
            <v>2</v>
          </cell>
          <cell r="FB322">
            <v>2</v>
          </cell>
          <cell r="FC322">
            <v>2</v>
          </cell>
          <cell r="FD322">
            <v>2</v>
          </cell>
          <cell r="FE322">
            <v>2</v>
          </cell>
          <cell r="FF322">
            <v>2</v>
          </cell>
          <cell r="FG322">
            <v>2</v>
          </cell>
          <cell r="FH322">
            <v>2</v>
          </cell>
          <cell r="FI322">
            <v>2</v>
          </cell>
          <cell r="FJ322">
            <v>2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10</v>
          </cell>
          <cell r="EV323">
            <v>10</v>
          </cell>
          <cell r="EW323">
            <v>10</v>
          </cell>
          <cell r="EZ323">
            <v>10</v>
          </cell>
          <cell r="FA323">
            <v>10</v>
          </cell>
          <cell r="FB323">
            <v>10</v>
          </cell>
          <cell r="FC323">
            <v>10</v>
          </cell>
          <cell r="FD323">
            <v>10</v>
          </cell>
          <cell r="FE323">
            <v>10</v>
          </cell>
          <cell r="FF323">
            <v>10</v>
          </cell>
          <cell r="FG323">
            <v>10</v>
          </cell>
          <cell r="FH323">
            <v>10</v>
          </cell>
          <cell r="FI323">
            <v>10</v>
          </cell>
          <cell r="FJ323">
            <v>10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  <cell r="FJ324">
            <v>0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2</v>
          </cell>
          <cell r="EV326">
            <v>2</v>
          </cell>
          <cell r="EW326">
            <v>2</v>
          </cell>
          <cell r="EZ326">
            <v>2</v>
          </cell>
          <cell r="FA326">
            <v>2</v>
          </cell>
          <cell r="FB326">
            <v>2</v>
          </cell>
          <cell r="FC326">
            <v>2</v>
          </cell>
          <cell r="FD326">
            <v>2</v>
          </cell>
          <cell r="FE326">
            <v>2</v>
          </cell>
          <cell r="FF326">
            <v>2</v>
          </cell>
          <cell r="FG326">
            <v>2</v>
          </cell>
          <cell r="FH326">
            <v>2</v>
          </cell>
          <cell r="FI326">
            <v>2</v>
          </cell>
          <cell r="FJ326">
            <v>2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20</v>
          </cell>
          <cell r="EV343">
            <v>20</v>
          </cell>
          <cell r="EW343">
            <v>68</v>
          </cell>
          <cell r="EX343">
            <v>0</v>
          </cell>
          <cell r="EY343">
            <v>0</v>
          </cell>
          <cell r="EZ343">
            <v>68</v>
          </cell>
          <cell r="FA343">
            <v>68</v>
          </cell>
          <cell r="FB343">
            <v>34.857142857142854</v>
          </cell>
          <cell r="FC343">
            <v>68</v>
          </cell>
          <cell r="FD343">
            <v>68</v>
          </cell>
          <cell r="FE343">
            <v>68</v>
          </cell>
          <cell r="FF343">
            <v>68</v>
          </cell>
          <cell r="FG343">
            <v>68</v>
          </cell>
          <cell r="FH343">
            <v>68</v>
          </cell>
          <cell r="FI343">
            <v>68</v>
          </cell>
          <cell r="FJ343">
            <v>68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8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1</v>
          </cell>
          <cell r="EV195">
            <v>1</v>
          </cell>
          <cell r="EW195">
            <v>1</v>
          </cell>
          <cell r="EZ195">
            <v>1</v>
          </cell>
          <cell r="FA195">
            <v>1</v>
          </cell>
          <cell r="FB195">
            <v>1</v>
          </cell>
          <cell r="FC195">
            <v>1</v>
          </cell>
          <cell r="FD195">
            <v>1</v>
          </cell>
          <cell r="FE195">
            <v>1</v>
          </cell>
          <cell r="FF195">
            <v>1</v>
          </cell>
          <cell r="FG195">
            <v>1</v>
          </cell>
          <cell r="FH195">
            <v>1</v>
          </cell>
          <cell r="FI195">
            <v>1</v>
          </cell>
          <cell r="FJ195">
            <v>1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1</v>
          </cell>
          <cell r="EV196">
            <v>1</v>
          </cell>
          <cell r="EW196">
            <v>1</v>
          </cell>
          <cell r="EZ196">
            <v>1</v>
          </cell>
          <cell r="FA196">
            <v>1</v>
          </cell>
          <cell r="FB196">
            <v>1</v>
          </cell>
          <cell r="FC196">
            <v>1</v>
          </cell>
          <cell r="FD196">
            <v>1</v>
          </cell>
          <cell r="FE196">
            <v>1</v>
          </cell>
          <cell r="FF196">
            <v>1</v>
          </cell>
          <cell r="FG196">
            <v>1</v>
          </cell>
          <cell r="FH196">
            <v>1</v>
          </cell>
          <cell r="FI196">
            <v>1</v>
          </cell>
          <cell r="FJ196">
            <v>1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1</v>
          </cell>
          <cell r="EV197">
            <v>1</v>
          </cell>
          <cell r="EW197">
            <v>1</v>
          </cell>
          <cell r="EZ197">
            <v>1</v>
          </cell>
          <cell r="FA197">
            <v>1</v>
          </cell>
          <cell r="FB197">
            <v>1</v>
          </cell>
          <cell r="FC197">
            <v>1</v>
          </cell>
          <cell r="FD197">
            <v>1</v>
          </cell>
          <cell r="FE197">
            <v>1</v>
          </cell>
          <cell r="FF197">
            <v>1</v>
          </cell>
          <cell r="FG197">
            <v>1</v>
          </cell>
          <cell r="FH197">
            <v>1</v>
          </cell>
          <cell r="FI197">
            <v>1</v>
          </cell>
          <cell r="FJ197">
            <v>1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2</v>
          </cell>
          <cell r="EV199">
            <v>2</v>
          </cell>
          <cell r="EW199">
            <v>2</v>
          </cell>
          <cell r="EZ199">
            <v>2</v>
          </cell>
          <cell r="FA199">
            <v>2</v>
          </cell>
          <cell r="FB199">
            <v>2</v>
          </cell>
          <cell r="FC199">
            <v>2</v>
          </cell>
          <cell r="FD199">
            <v>2</v>
          </cell>
          <cell r="FE199">
            <v>2</v>
          </cell>
          <cell r="FF199">
            <v>2</v>
          </cell>
          <cell r="FG199">
            <v>2</v>
          </cell>
          <cell r="FH199">
            <v>2</v>
          </cell>
          <cell r="FI199">
            <v>2</v>
          </cell>
          <cell r="FJ199">
            <v>2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2</v>
          </cell>
          <cell r="EV202">
            <v>2</v>
          </cell>
          <cell r="EW202">
            <v>2</v>
          </cell>
          <cell r="EZ202">
            <v>2</v>
          </cell>
          <cell r="FA202">
            <v>2</v>
          </cell>
          <cell r="FB202">
            <v>2</v>
          </cell>
          <cell r="FC202">
            <v>2</v>
          </cell>
          <cell r="FD202">
            <v>2</v>
          </cell>
          <cell r="FE202">
            <v>2</v>
          </cell>
          <cell r="FF202">
            <v>2</v>
          </cell>
          <cell r="FG202">
            <v>2</v>
          </cell>
          <cell r="FH202">
            <v>2</v>
          </cell>
          <cell r="FI202">
            <v>2</v>
          </cell>
          <cell r="FJ202">
            <v>2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2</v>
          </cell>
          <cell r="EV204">
            <v>2</v>
          </cell>
          <cell r="EW204">
            <v>2</v>
          </cell>
          <cell r="EZ204">
            <v>2</v>
          </cell>
          <cell r="FA204">
            <v>2</v>
          </cell>
          <cell r="FB204">
            <v>2</v>
          </cell>
          <cell r="FC204">
            <v>2</v>
          </cell>
          <cell r="FD204">
            <v>2</v>
          </cell>
          <cell r="FE204">
            <v>2</v>
          </cell>
          <cell r="FF204">
            <v>2</v>
          </cell>
          <cell r="FG204">
            <v>2</v>
          </cell>
          <cell r="FH204">
            <v>2</v>
          </cell>
          <cell r="FI204">
            <v>2</v>
          </cell>
          <cell r="FJ204">
            <v>2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2</v>
          </cell>
          <cell r="EV206">
            <v>2</v>
          </cell>
          <cell r="EW206">
            <v>2</v>
          </cell>
          <cell r="EZ206">
            <v>2</v>
          </cell>
          <cell r="FA206">
            <v>2</v>
          </cell>
          <cell r="FB206">
            <v>2</v>
          </cell>
          <cell r="FC206">
            <v>2</v>
          </cell>
          <cell r="FD206">
            <v>2</v>
          </cell>
          <cell r="FE206">
            <v>2</v>
          </cell>
          <cell r="FF206">
            <v>2</v>
          </cell>
          <cell r="FG206">
            <v>2</v>
          </cell>
          <cell r="FH206">
            <v>2</v>
          </cell>
          <cell r="FI206">
            <v>2</v>
          </cell>
          <cell r="FJ206">
            <v>2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1</v>
          </cell>
          <cell r="EV207">
            <v>1</v>
          </cell>
          <cell r="EW207">
            <v>1</v>
          </cell>
          <cell r="EZ207">
            <v>1</v>
          </cell>
          <cell r="FA207">
            <v>1</v>
          </cell>
          <cell r="FB207">
            <v>1</v>
          </cell>
          <cell r="FC207">
            <v>1</v>
          </cell>
          <cell r="FD207">
            <v>1</v>
          </cell>
          <cell r="FE207">
            <v>1</v>
          </cell>
          <cell r="FF207">
            <v>1</v>
          </cell>
          <cell r="FG207">
            <v>1</v>
          </cell>
          <cell r="FH207">
            <v>1</v>
          </cell>
          <cell r="FI207">
            <v>1</v>
          </cell>
          <cell r="FJ207">
            <v>1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1</v>
          </cell>
          <cell r="EV209">
            <v>1</v>
          </cell>
          <cell r="EW209">
            <v>1</v>
          </cell>
          <cell r="EZ209">
            <v>1</v>
          </cell>
          <cell r="FA209">
            <v>1</v>
          </cell>
          <cell r="FB209">
            <v>1</v>
          </cell>
          <cell r="FC209">
            <v>1</v>
          </cell>
          <cell r="FD209">
            <v>1</v>
          </cell>
          <cell r="FE209">
            <v>1</v>
          </cell>
          <cell r="FF209">
            <v>1</v>
          </cell>
          <cell r="FG209">
            <v>1</v>
          </cell>
          <cell r="FH209">
            <v>1</v>
          </cell>
          <cell r="FI209">
            <v>1</v>
          </cell>
          <cell r="FJ209">
            <v>1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2</v>
          </cell>
          <cell r="EV210">
            <v>2</v>
          </cell>
          <cell r="EW210">
            <v>2</v>
          </cell>
          <cell r="EZ210">
            <v>2</v>
          </cell>
          <cell r="FA210">
            <v>2</v>
          </cell>
          <cell r="FB210">
            <v>2</v>
          </cell>
          <cell r="FC210">
            <v>2</v>
          </cell>
          <cell r="FD210">
            <v>2</v>
          </cell>
          <cell r="FE210">
            <v>2</v>
          </cell>
          <cell r="FF210">
            <v>2</v>
          </cell>
          <cell r="FG210">
            <v>2</v>
          </cell>
          <cell r="FH210">
            <v>2</v>
          </cell>
          <cell r="FI210">
            <v>2</v>
          </cell>
          <cell r="FJ210">
            <v>2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2</v>
          </cell>
          <cell r="EV211">
            <v>2</v>
          </cell>
          <cell r="EW211">
            <v>2</v>
          </cell>
          <cell r="EZ211">
            <v>2</v>
          </cell>
          <cell r="FA211">
            <v>2</v>
          </cell>
          <cell r="FB211">
            <v>2</v>
          </cell>
          <cell r="FC211">
            <v>2</v>
          </cell>
          <cell r="FD211">
            <v>2</v>
          </cell>
          <cell r="FE211">
            <v>2</v>
          </cell>
          <cell r="FF211">
            <v>2</v>
          </cell>
          <cell r="FG211">
            <v>2</v>
          </cell>
          <cell r="FH211">
            <v>2</v>
          </cell>
          <cell r="FI211">
            <v>2</v>
          </cell>
          <cell r="FJ211">
            <v>2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4</v>
          </cell>
          <cell r="EV220">
            <v>4</v>
          </cell>
          <cell r="EW220">
            <v>4</v>
          </cell>
          <cell r="EZ220">
            <v>4</v>
          </cell>
          <cell r="FA220">
            <v>4</v>
          </cell>
          <cell r="FB220">
            <v>4</v>
          </cell>
          <cell r="FC220">
            <v>4</v>
          </cell>
          <cell r="FD220">
            <v>4</v>
          </cell>
          <cell r="FE220">
            <v>4</v>
          </cell>
          <cell r="FF220">
            <v>4</v>
          </cell>
          <cell r="FG220">
            <v>4</v>
          </cell>
          <cell r="FH220">
            <v>4</v>
          </cell>
          <cell r="FI220">
            <v>4</v>
          </cell>
          <cell r="FJ220">
            <v>4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4</v>
          </cell>
          <cell r="EV221">
            <v>4</v>
          </cell>
          <cell r="EW221">
            <v>4</v>
          </cell>
          <cell r="EZ221">
            <v>4</v>
          </cell>
          <cell r="FA221">
            <v>4</v>
          </cell>
          <cell r="FB221">
            <v>4</v>
          </cell>
          <cell r="FC221">
            <v>4</v>
          </cell>
          <cell r="FD221">
            <v>4</v>
          </cell>
          <cell r="FE221">
            <v>4</v>
          </cell>
          <cell r="FF221">
            <v>4</v>
          </cell>
          <cell r="FG221">
            <v>4</v>
          </cell>
          <cell r="FH221">
            <v>4</v>
          </cell>
          <cell r="FI221">
            <v>4</v>
          </cell>
          <cell r="FJ221">
            <v>4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2</v>
          </cell>
          <cell r="EV224">
            <v>2</v>
          </cell>
          <cell r="EW224">
            <v>2</v>
          </cell>
          <cell r="EZ224">
            <v>2</v>
          </cell>
          <cell r="FA224">
            <v>2</v>
          </cell>
          <cell r="FB224">
            <v>2</v>
          </cell>
          <cell r="FC224">
            <v>2</v>
          </cell>
          <cell r="FD224">
            <v>2</v>
          </cell>
          <cell r="FE224">
            <v>2</v>
          </cell>
          <cell r="FF224">
            <v>2</v>
          </cell>
          <cell r="FG224">
            <v>2</v>
          </cell>
          <cell r="FH224">
            <v>2</v>
          </cell>
          <cell r="FI224">
            <v>2</v>
          </cell>
          <cell r="FJ224">
            <v>2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1</v>
          </cell>
          <cell r="EV225">
            <v>1</v>
          </cell>
          <cell r="EW225">
            <v>1</v>
          </cell>
          <cell r="EZ225">
            <v>1</v>
          </cell>
          <cell r="FA225">
            <v>1</v>
          </cell>
          <cell r="FB225">
            <v>1</v>
          </cell>
          <cell r="FC225">
            <v>1</v>
          </cell>
          <cell r="FD225">
            <v>1</v>
          </cell>
          <cell r="FE225">
            <v>1</v>
          </cell>
          <cell r="FF225">
            <v>1</v>
          </cell>
          <cell r="FG225">
            <v>1</v>
          </cell>
          <cell r="FH225">
            <v>1</v>
          </cell>
          <cell r="FI225">
            <v>1</v>
          </cell>
          <cell r="FJ225">
            <v>1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1</v>
          </cell>
          <cell r="EV227">
            <v>1</v>
          </cell>
          <cell r="EW227">
            <v>1</v>
          </cell>
          <cell r="EZ227">
            <v>1</v>
          </cell>
          <cell r="FA227">
            <v>1</v>
          </cell>
          <cell r="FB227">
            <v>1</v>
          </cell>
          <cell r="FC227">
            <v>1</v>
          </cell>
          <cell r="FD227">
            <v>1</v>
          </cell>
          <cell r="FE227">
            <v>1</v>
          </cell>
          <cell r="FF227">
            <v>1</v>
          </cell>
          <cell r="FG227">
            <v>1</v>
          </cell>
          <cell r="FH227">
            <v>1</v>
          </cell>
          <cell r="FI227">
            <v>1</v>
          </cell>
          <cell r="FJ227">
            <v>1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4</v>
          </cell>
          <cell r="EV228">
            <v>4</v>
          </cell>
          <cell r="EW228">
            <v>4</v>
          </cell>
          <cell r="EZ228">
            <v>4</v>
          </cell>
          <cell r="FA228">
            <v>4</v>
          </cell>
          <cell r="FB228">
            <v>4</v>
          </cell>
          <cell r="FC228">
            <v>4</v>
          </cell>
          <cell r="FD228">
            <v>4</v>
          </cell>
          <cell r="FE228">
            <v>4</v>
          </cell>
          <cell r="FF228">
            <v>4</v>
          </cell>
          <cell r="FG228">
            <v>4</v>
          </cell>
          <cell r="FH228">
            <v>4</v>
          </cell>
          <cell r="FI228">
            <v>4</v>
          </cell>
          <cell r="FJ228">
            <v>4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4</v>
          </cell>
          <cell r="EV229">
            <v>4</v>
          </cell>
          <cell r="EW229">
            <v>4</v>
          </cell>
          <cell r="EZ229">
            <v>4</v>
          </cell>
          <cell r="FA229">
            <v>4</v>
          </cell>
          <cell r="FB229">
            <v>4</v>
          </cell>
          <cell r="FC229">
            <v>4</v>
          </cell>
          <cell r="FD229">
            <v>4</v>
          </cell>
          <cell r="FE229">
            <v>4</v>
          </cell>
          <cell r="FF229">
            <v>4</v>
          </cell>
          <cell r="FG229">
            <v>4</v>
          </cell>
          <cell r="FH229">
            <v>4</v>
          </cell>
          <cell r="FI229">
            <v>4</v>
          </cell>
          <cell r="FJ229">
            <v>4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1</v>
          </cell>
          <cell r="EV230">
            <v>1</v>
          </cell>
          <cell r="EW230">
            <v>1</v>
          </cell>
          <cell r="EZ230">
            <v>1</v>
          </cell>
          <cell r="FA230">
            <v>1</v>
          </cell>
          <cell r="FB230">
            <v>1</v>
          </cell>
          <cell r="FC230">
            <v>1</v>
          </cell>
          <cell r="FD230">
            <v>1</v>
          </cell>
          <cell r="FE230">
            <v>1</v>
          </cell>
          <cell r="FF230">
            <v>1</v>
          </cell>
          <cell r="FG230">
            <v>1</v>
          </cell>
          <cell r="FH230">
            <v>1</v>
          </cell>
          <cell r="FI230">
            <v>1</v>
          </cell>
          <cell r="FJ230">
            <v>1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5</v>
          </cell>
          <cell r="EV231">
            <v>5</v>
          </cell>
          <cell r="EW231">
            <v>5</v>
          </cell>
          <cell r="EZ231">
            <v>5</v>
          </cell>
          <cell r="FA231">
            <v>5</v>
          </cell>
          <cell r="FB231">
            <v>5</v>
          </cell>
          <cell r="FC231">
            <v>5</v>
          </cell>
          <cell r="FD231">
            <v>5</v>
          </cell>
          <cell r="FE231">
            <v>5</v>
          </cell>
          <cell r="FF231">
            <v>5</v>
          </cell>
          <cell r="FG231">
            <v>5</v>
          </cell>
          <cell r="FH231">
            <v>5</v>
          </cell>
          <cell r="FI231">
            <v>5</v>
          </cell>
          <cell r="FJ231">
            <v>5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3</v>
          </cell>
          <cell r="EV232">
            <v>3</v>
          </cell>
          <cell r="EW232">
            <v>3</v>
          </cell>
          <cell r="EZ232">
            <v>3</v>
          </cell>
          <cell r="FA232">
            <v>3</v>
          </cell>
          <cell r="FB232">
            <v>3</v>
          </cell>
          <cell r="FC232">
            <v>3</v>
          </cell>
          <cell r="FD232">
            <v>3</v>
          </cell>
          <cell r="FE232">
            <v>3</v>
          </cell>
          <cell r="FF232">
            <v>3</v>
          </cell>
          <cell r="FG232">
            <v>3</v>
          </cell>
          <cell r="FH232">
            <v>3</v>
          </cell>
          <cell r="FI232">
            <v>3</v>
          </cell>
          <cell r="FJ232">
            <v>3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1</v>
          </cell>
          <cell r="EZ238">
            <v>1</v>
          </cell>
          <cell r="FA238">
            <v>1</v>
          </cell>
          <cell r="FB238">
            <v>1</v>
          </cell>
          <cell r="FC238">
            <v>1</v>
          </cell>
          <cell r="FD238">
            <v>1</v>
          </cell>
          <cell r="FE238">
            <v>1</v>
          </cell>
          <cell r="FF238">
            <v>1</v>
          </cell>
          <cell r="FG238">
            <v>1</v>
          </cell>
          <cell r="FH238">
            <v>1</v>
          </cell>
          <cell r="FI238">
            <v>1</v>
          </cell>
          <cell r="FJ238">
            <v>1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48</v>
          </cell>
          <cell r="EV241">
            <v>48</v>
          </cell>
          <cell r="EW241">
            <v>48</v>
          </cell>
          <cell r="EX241">
            <v>0</v>
          </cell>
          <cell r="EY241">
            <v>0</v>
          </cell>
          <cell r="EZ241">
            <v>48</v>
          </cell>
          <cell r="FA241">
            <v>48</v>
          </cell>
          <cell r="FB241">
            <v>34.285714285714285</v>
          </cell>
          <cell r="FC241">
            <v>48</v>
          </cell>
          <cell r="FD241">
            <v>48</v>
          </cell>
          <cell r="FE241">
            <v>48</v>
          </cell>
          <cell r="FF241">
            <v>48</v>
          </cell>
          <cell r="FG241">
            <v>48</v>
          </cell>
          <cell r="FH241">
            <v>48</v>
          </cell>
          <cell r="FI241">
            <v>48</v>
          </cell>
          <cell r="FJ241">
            <v>48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1</v>
          </cell>
          <cell r="EV299">
            <v>1</v>
          </cell>
          <cell r="EW299">
            <v>1</v>
          </cell>
          <cell r="EZ299">
            <v>1</v>
          </cell>
          <cell r="FA299">
            <v>1</v>
          </cell>
          <cell r="FB299">
            <v>1</v>
          </cell>
          <cell r="FC299">
            <v>1</v>
          </cell>
          <cell r="FD299">
            <v>1</v>
          </cell>
          <cell r="FE299">
            <v>1</v>
          </cell>
          <cell r="FF299">
            <v>1</v>
          </cell>
          <cell r="FG299">
            <v>1</v>
          </cell>
          <cell r="FH299">
            <v>1</v>
          </cell>
          <cell r="FI299">
            <v>1</v>
          </cell>
          <cell r="FJ299">
            <v>1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C305">
            <v>0</v>
          </cell>
          <cell r="F305">
            <v>0</v>
          </cell>
          <cell r="G305">
            <v>0</v>
          </cell>
          <cell r="N305">
            <v>0</v>
          </cell>
          <cell r="O305">
            <v>0</v>
          </cell>
          <cell r="V305">
            <v>0</v>
          </cell>
          <cell r="W305">
            <v>0</v>
          </cell>
          <cell r="AD305">
            <v>0</v>
          </cell>
          <cell r="AE305">
            <v>0</v>
          </cell>
          <cell r="AL305">
            <v>0</v>
          </cell>
          <cell r="AM305">
            <v>0</v>
          </cell>
          <cell r="AT305">
            <v>0</v>
          </cell>
          <cell r="AU305">
            <v>0</v>
          </cell>
          <cell r="BB305">
            <v>0</v>
          </cell>
          <cell r="BC305">
            <v>0</v>
          </cell>
          <cell r="BJ305">
            <v>0</v>
          </cell>
          <cell r="BK305">
            <v>0</v>
          </cell>
          <cell r="BR305">
            <v>0</v>
          </cell>
          <cell r="BS305">
            <v>0</v>
          </cell>
          <cell r="BZ305">
            <v>0</v>
          </cell>
          <cell r="CA305">
            <v>0</v>
          </cell>
          <cell r="CH305">
            <v>0</v>
          </cell>
          <cell r="CI305">
            <v>0</v>
          </cell>
          <cell r="CP305">
            <v>0</v>
          </cell>
          <cell r="CQ305">
            <v>0</v>
          </cell>
          <cell r="CX305">
            <v>0</v>
          </cell>
          <cell r="CY305">
            <v>0</v>
          </cell>
          <cell r="DF305">
            <v>0</v>
          </cell>
          <cell r="DG305">
            <v>0</v>
          </cell>
          <cell r="DN305">
            <v>0</v>
          </cell>
          <cell r="DO305">
            <v>0</v>
          </cell>
          <cell r="DV305">
            <v>0</v>
          </cell>
          <cell r="DW305">
            <v>0</v>
          </cell>
          <cell r="ED305">
            <v>0</v>
          </cell>
          <cell r="EE305">
            <v>0</v>
          </cell>
          <cell r="EL305">
            <v>0</v>
          </cell>
          <cell r="EM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Z305">
            <v>0</v>
          </cell>
          <cell r="FA305">
            <v>0</v>
          </cell>
          <cell r="FB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  <cell r="FJ305">
            <v>0</v>
          </cell>
          <cell r="FK305">
            <v>0</v>
          </cell>
          <cell r="FR305">
            <v>0</v>
          </cell>
          <cell r="FS305">
            <v>0</v>
          </cell>
          <cell r="FZ305">
            <v>0</v>
          </cell>
          <cell r="GA305">
            <v>0</v>
          </cell>
          <cell r="GH305">
            <v>0</v>
          </cell>
          <cell r="GI305">
            <v>0</v>
          </cell>
          <cell r="GP305">
            <v>0</v>
          </cell>
          <cell r="GQ305">
            <v>0</v>
          </cell>
          <cell r="GX305">
            <v>0</v>
          </cell>
          <cell r="GY305">
            <v>0</v>
          </cell>
          <cell r="HF305">
            <v>0</v>
          </cell>
          <cell r="HG305">
            <v>0</v>
          </cell>
          <cell r="HN305">
            <v>0</v>
          </cell>
          <cell r="HO305">
            <v>0</v>
          </cell>
          <cell r="HV305">
            <v>0</v>
          </cell>
          <cell r="HW305">
            <v>0</v>
          </cell>
          <cell r="ID305">
            <v>0</v>
          </cell>
          <cell r="IE305">
            <v>0</v>
          </cell>
          <cell r="IL305">
            <v>0</v>
          </cell>
          <cell r="IM305">
            <v>0</v>
          </cell>
          <cell r="IT305">
            <v>0</v>
          </cell>
        </row>
        <row r="306">
          <cell r="C306">
            <v>0</v>
          </cell>
          <cell r="F306">
            <v>0</v>
          </cell>
          <cell r="G306">
            <v>0</v>
          </cell>
          <cell r="N306">
            <v>0</v>
          </cell>
          <cell r="O306">
            <v>0</v>
          </cell>
          <cell r="V306">
            <v>0</v>
          </cell>
          <cell r="W306">
            <v>0</v>
          </cell>
          <cell r="AD306">
            <v>0</v>
          </cell>
          <cell r="AE306">
            <v>0</v>
          </cell>
          <cell r="AL306">
            <v>0</v>
          </cell>
          <cell r="AM306">
            <v>0</v>
          </cell>
          <cell r="AT306">
            <v>0</v>
          </cell>
          <cell r="AU306">
            <v>0</v>
          </cell>
          <cell r="BB306">
            <v>0</v>
          </cell>
          <cell r="BC306">
            <v>0</v>
          </cell>
          <cell r="BJ306">
            <v>0</v>
          </cell>
          <cell r="BK306">
            <v>0</v>
          </cell>
          <cell r="BR306">
            <v>0</v>
          </cell>
          <cell r="BS306">
            <v>0</v>
          </cell>
          <cell r="BZ306">
            <v>0</v>
          </cell>
          <cell r="CA306">
            <v>0</v>
          </cell>
          <cell r="CH306">
            <v>0</v>
          </cell>
          <cell r="CI306">
            <v>0</v>
          </cell>
          <cell r="CP306">
            <v>0</v>
          </cell>
          <cell r="CQ306">
            <v>0</v>
          </cell>
          <cell r="CX306">
            <v>0</v>
          </cell>
          <cell r="CY306">
            <v>0</v>
          </cell>
          <cell r="DF306">
            <v>0</v>
          </cell>
          <cell r="DG306">
            <v>0</v>
          </cell>
          <cell r="DN306">
            <v>0</v>
          </cell>
          <cell r="DO306">
            <v>0</v>
          </cell>
          <cell r="DV306">
            <v>0</v>
          </cell>
          <cell r="DW306">
            <v>0</v>
          </cell>
          <cell r="ED306">
            <v>0</v>
          </cell>
          <cell r="EE306">
            <v>0</v>
          </cell>
          <cell r="EL306">
            <v>0</v>
          </cell>
          <cell r="EM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R306">
            <v>0</v>
          </cell>
          <cell r="FS306">
            <v>0</v>
          </cell>
          <cell r="FZ306">
            <v>0</v>
          </cell>
          <cell r="GA306">
            <v>0</v>
          </cell>
          <cell r="GH306">
            <v>0</v>
          </cell>
          <cell r="GI306">
            <v>0</v>
          </cell>
          <cell r="GP306">
            <v>0</v>
          </cell>
          <cell r="GQ306">
            <v>0</v>
          </cell>
          <cell r="GX306">
            <v>0</v>
          </cell>
          <cell r="GY306">
            <v>0</v>
          </cell>
          <cell r="HF306">
            <v>0</v>
          </cell>
          <cell r="HG306">
            <v>0</v>
          </cell>
          <cell r="HN306">
            <v>0</v>
          </cell>
          <cell r="HO306">
            <v>0</v>
          </cell>
          <cell r="HV306">
            <v>0</v>
          </cell>
          <cell r="HW306">
            <v>0</v>
          </cell>
          <cell r="ID306">
            <v>0</v>
          </cell>
          <cell r="IE306">
            <v>0</v>
          </cell>
          <cell r="IL306">
            <v>0</v>
          </cell>
          <cell r="IM306">
            <v>0</v>
          </cell>
          <cell r="IT306">
            <v>0</v>
          </cell>
        </row>
        <row r="307">
          <cell r="C307">
            <v>0</v>
          </cell>
          <cell r="F307">
            <v>0</v>
          </cell>
          <cell r="G307">
            <v>0</v>
          </cell>
          <cell r="N307">
            <v>0</v>
          </cell>
          <cell r="O307">
            <v>0</v>
          </cell>
          <cell r="V307">
            <v>0</v>
          </cell>
          <cell r="W307">
            <v>0</v>
          </cell>
          <cell r="AD307">
            <v>0</v>
          </cell>
          <cell r="AE307">
            <v>0</v>
          </cell>
          <cell r="AL307">
            <v>0</v>
          </cell>
          <cell r="AM307">
            <v>0</v>
          </cell>
          <cell r="AT307">
            <v>0</v>
          </cell>
          <cell r="AU307">
            <v>0</v>
          </cell>
          <cell r="BB307">
            <v>0</v>
          </cell>
          <cell r="BC307">
            <v>0</v>
          </cell>
          <cell r="BJ307">
            <v>0</v>
          </cell>
          <cell r="BK307">
            <v>0</v>
          </cell>
          <cell r="BR307">
            <v>0</v>
          </cell>
          <cell r="BS307">
            <v>0</v>
          </cell>
          <cell r="BZ307">
            <v>0</v>
          </cell>
          <cell r="CA307">
            <v>0</v>
          </cell>
          <cell r="CH307">
            <v>0</v>
          </cell>
          <cell r="CI307">
            <v>0</v>
          </cell>
          <cell r="CP307">
            <v>0</v>
          </cell>
          <cell r="CQ307">
            <v>0</v>
          </cell>
          <cell r="CX307">
            <v>0</v>
          </cell>
          <cell r="CY307">
            <v>0</v>
          </cell>
          <cell r="DF307">
            <v>0</v>
          </cell>
          <cell r="DG307">
            <v>0</v>
          </cell>
          <cell r="DN307">
            <v>0</v>
          </cell>
          <cell r="DO307">
            <v>0</v>
          </cell>
          <cell r="DV307">
            <v>0</v>
          </cell>
          <cell r="DW307">
            <v>0</v>
          </cell>
          <cell r="ED307">
            <v>0</v>
          </cell>
          <cell r="EE307">
            <v>0</v>
          </cell>
          <cell r="EL307">
            <v>0</v>
          </cell>
          <cell r="EM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Z307">
            <v>0</v>
          </cell>
          <cell r="FA307">
            <v>0</v>
          </cell>
          <cell r="FB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  <cell r="FJ307">
            <v>0</v>
          </cell>
          <cell r="FK307">
            <v>0</v>
          </cell>
          <cell r="FR307">
            <v>0</v>
          </cell>
          <cell r="FS307">
            <v>0</v>
          </cell>
          <cell r="FZ307">
            <v>0</v>
          </cell>
          <cell r="GA307">
            <v>0</v>
          </cell>
          <cell r="GH307">
            <v>0</v>
          </cell>
          <cell r="GI307">
            <v>0</v>
          </cell>
          <cell r="GP307">
            <v>0</v>
          </cell>
          <cell r="GQ307">
            <v>0</v>
          </cell>
          <cell r="GX307">
            <v>0</v>
          </cell>
          <cell r="GY307">
            <v>0</v>
          </cell>
          <cell r="HF307">
            <v>0</v>
          </cell>
          <cell r="HG307">
            <v>0</v>
          </cell>
          <cell r="HN307">
            <v>0</v>
          </cell>
          <cell r="HO307">
            <v>0</v>
          </cell>
          <cell r="HV307">
            <v>0</v>
          </cell>
          <cell r="HW307">
            <v>0</v>
          </cell>
          <cell r="ID307">
            <v>0</v>
          </cell>
          <cell r="IE307">
            <v>0</v>
          </cell>
          <cell r="IL307">
            <v>0</v>
          </cell>
          <cell r="IM307">
            <v>0</v>
          </cell>
          <cell r="IT307">
            <v>0</v>
          </cell>
        </row>
        <row r="308">
          <cell r="C308">
            <v>0</v>
          </cell>
          <cell r="F308">
            <v>0</v>
          </cell>
          <cell r="G308">
            <v>0</v>
          </cell>
          <cell r="N308">
            <v>0</v>
          </cell>
          <cell r="O308">
            <v>0</v>
          </cell>
          <cell r="V308">
            <v>0</v>
          </cell>
          <cell r="W308">
            <v>0</v>
          </cell>
          <cell r="AD308">
            <v>0</v>
          </cell>
          <cell r="AE308">
            <v>0</v>
          </cell>
          <cell r="AL308">
            <v>0</v>
          </cell>
          <cell r="AM308">
            <v>0</v>
          </cell>
          <cell r="AT308">
            <v>0</v>
          </cell>
          <cell r="AU308">
            <v>0</v>
          </cell>
          <cell r="BB308">
            <v>0</v>
          </cell>
          <cell r="BC308">
            <v>0</v>
          </cell>
          <cell r="BJ308">
            <v>0</v>
          </cell>
          <cell r="BK308">
            <v>0</v>
          </cell>
          <cell r="BR308">
            <v>0</v>
          </cell>
          <cell r="BS308">
            <v>0</v>
          </cell>
          <cell r="BZ308">
            <v>0</v>
          </cell>
          <cell r="CA308">
            <v>0</v>
          </cell>
          <cell r="CH308">
            <v>0</v>
          </cell>
          <cell r="CI308">
            <v>0</v>
          </cell>
          <cell r="CP308">
            <v>0</v>
          </cell>
          <cell r="CQ308">
            <v>0</v>
          </cell>
          <cell r="CX308">
            <v>0</v>
          </cell>
          <cell r="CY308">
            <v>0</v>
          </cell>
          <cell r="DF308">
            <v>0</v>
          </cell>
          <cell r="DG308">
            <v>0</v>
          </cell>
          <cell r="DN308">
            <v>0</v>
          </cell>
          <cell r="DO308">
            <v>0</v>
          </cell>
          <cell r="DV308">
            <v>0</v>
          </cell>
          <cell r="DW308">
            <v>0</v>
          </cell>
          <cell r="ED308">
            <v>0</v>
          </cell>
          <cell r="EE308">
            <v>0</v>
          </cell>
          <cell r="EL308">
            <v>0</v>
          </cell>
          <cell r="EM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  <cell r="FJ308">
            <v>0</v>
          </cell>
          <cell r="FK308">
            <v>0</v>
          </cell>
          <cell r="FR308">
            <v>0</v>
          </cell>
          <cell r="FS308">
            <v>0</v>
          </cell>
          <cell r="FZ308">
            <v>0</v>
          </cell>
          <cell r="GA308">
            <v>0</v>
          </cell>
          <cell r="GH308">
            <v>0</v>
          </cell>
          <cell r="GI308">
            <v>0</v>
          </cell>
          <cell r="GP308">
            <v>0</v>
          </cell>
          <cell r="GQ308">
            <v>0</v>
          </cell>
          <cell r="GX308">
            <v>0</v>
          </cell>
          <cell r="GY308">
            <v>0</v>
          </cell>
          <cell r="HF308">
            <v>0</v>
          </cell>
          <cell r="HG308">
            <v>0</v>
          </cell>
          <cell r="HN308">
            <v>0</v>
          </cell>
          <cell r="HO308">
            <v>0</v>
          </cell>
          <cell r="HV308">
            <v>0</v>
          </cell>
          <cell r="HW308">
            <v>0</v>
          </cell>
          <cell r="ID308">
            <v>0</v>
          </cell>
          <cell r="IE308">
            <v>0</v>
          </cell>
          <cell r="IL308">
            <v>0</v>
          </cell>
          <cell r="IM308">
            <v>0</v>
          </cell>
          <cell r="IT308">
            <v>0</v>
          </cell>
        </row>
        <row r="309">
          <cell r="C309">
            <v>0</v>
          </cell>
          <cell r="F309">
            <v>0</v>
          </cell>
          <cell r="G309">
            <v>0</v>
          </cell>
          <cell r="N309">
            <v>0</v>
          </cell>
          <cell r="O309">
            <v>0</v>
          </cell>
          <cell r="V309">
            <v>0</v>
          </cell>
          <cell r="W309">
            <v>0</v>
          </cell>
          <cell r="AD309">
            <v>0</v>
          </cell>
          <cell r="AE309">
            <v>0</v>
          </cell>
          <cell r="AL309">
            <v>0</v>
          </cell>
          <cell r="AM309">
            <v>0</v>
          </cell>
          <cell r="AT309">
            <v>0</v>
          </cell>
          <cell r="AU309">
            <v>0</v>
          </cell>
          <cell r="BB309">
            <v>0</v>
          </cell>
          <cell r="BC309">
            <v>0</v>
          </cell>
          <cell r="BJ309">
            <v>0</v>
          </cell>
          <cell r="BK309">
            <v>0</v>
          </cell>
          <cell r="BR309">
            <v>0</v>
          </cell>
          <cell r="BS309">
            <v>0</v>
          </cell>
          <cell r="BZ309">
            <v>0</v>
          </cell>
          <cell r="CA309">
            <v>0</v>
          </cell>
          <cell r="CH309">
            <v>0</v>
          </cell>
          <cell r="CI309">
            <v>0</v>
          </cell>
          <cell r="CP309">
            <v>0</v>
          </cell>
          <cell r="CQ309">
            <v>0</v>
          </cell>
          <cell r="CX309">
            <v>0</v>
          </cell>
          <cell r="CY309">
            <v>0</v>
          </cell>
          <cell r="DF309">
            <v>0</v>
          </cell>
          <cell r="DG309">
            <v>0</v>
          </cell>
          <cell r="DN309">
            <v>0</v>
          </cell>
          <cell r="DO309">
            <v>0</v>
          </cell>
          <cell r="DV309">
            <v>0</v>
          </cell>
          <cell r="DW309">
            <v>0</v>
          </cell>
          <cell r="ED309">
            <v>0</v>
          </cell>
          <cell r="EE309">
            <v>0</v>
          </cell>
          <cell r="EL309">
            <v>0</v>
          </cell>
          <cell r="EM309">
            <v>0</v>
          </cell>
          <cell r="ET309">
            <v>0</v>
          </cell>
          <cell r="EU309">
            <v>3</v>
          </cell>
          <cell r="EV309">
            <v>3</v>
          </cell>
          <cell r="EW309">
            <v>3</v>
          </cell>
          <cell r="EZ309">
            <v>3</v>
          </cell>
          <cell r="FA309">
            <v>3</v>
          </cell>
          <cell r="FB309">
            <v>3</v>
          </cell>
          <cell r="FC309">
            <v>3</v>
          </cell>
          <cell r="FD309">
            <v>3</v>
          </cell>
          <cell r="FE309">
            <v>3</v>
          </cell>
          <cell r="FF309">
            <v>3</v>
          </cell>
          <cell r="FG309">
            <v>3</v>
          </cell>
          <cell r="FH309">
            <v>3</v>
          </cell>
          <cell r="FI309">
            <v>3</v>
          </cell>
          <cell r="FJ309">
            <v>3</v>
          </cell>
          <cell r="FK309">
            <v>0</v>
          </cell>
          <cell r="FR309">
            <v>0</v>
          </cell>
          <cell r="FS309">
            <v>0</v>
          </cell>
          <cell r="FZ309">
            <v>0</v>
          </cell>
          <cell r="GA309">
            <v>0</v>
          </cell>
          <cell r="GH309">
            <v>0</v>
          </cell>
          <cell r="GI309">
            <v>0</v>
          </cell>
          <cell r="GP309">
            <v>0</v>
          </cell>
          <cell r="GQ309">
            <v>0</v>
          </cell>
          <cell r="GX309">
            <v>0</v>
          </cell>
          <cell r="GY309">
            <v>0</v>
          </cell>
          <cell r="HF309">
            <v>0</v>
          </cell>
          <cell r="HG309">
            <v>0</v>
          </cell>
          <cell r="HN309">
            <v>0</v>
          </cell>
          <cell r="HO309">
            <v>0</v>
          </cell>
          <cell r="HV309">
            <v>0</v>
          </cell>
          <cell r="HW309">
            <v>0</v>
          </cell>
          <cell r="ID309">
            <v>0</v>
          </cell>
          <cell r="IE309">
            <v>0</v>
          </cell>
          <cell r="IL309">
            <v>0</v>
          </cell>
          <cell r="IM309">
            <v>0</v>
          </cell>
          <cell r="IT309">
            <v>0</v>
          </cell>
        </row>
        <row r="310">
          <cell r="C310">
            <v>0</v>
          </cell>
          <cell r="F310">
            <v>0</v>
          </cell>
          <cell r="G310">
            <v>0</v>
          </cell>
          <cell r="N310">
            <v>0</v>
          </cell>
          <cell r="O310">
            <v>0</v>
          </cell>
          <cell r="V310">
            <v>0</v>
          </cell>
          <cell r="W310">
            <v>0</v>
          </cell>
          <cell r="AD310">
            <v>0</v>
          </cell>
          <cell r="AE310">
            <v>0</v>
          </cell>
          <cell r="AL310">
            <v>0</v>
          </cell>
          <cell r="AM310">
            <v>0</v>
          </cell>
          <cell r="AT310">
            <v>0</v>
          </cell>
          <cell r="AU310">
            <v>0</v>
          </cell>
          <cell r="BB310">
            <v>0</v>
          </cell>
          <cell r="BC310">
            <v>0</v>
          </cell>
          <cell r="BJ310">
            <v>0</v>
          </cell>
          <cell r="BK310">
            <v>0</v>
          </cell>
          <cell r="BR310">
            <v>0</v>
          </cell>
          <cell r="BS310">
            <v>0</v>
          </cell>
          <cell r="BZ310">
            <v>0</v>
          </cell>
          <cell r="CA310">
            <v>0</v>
          </cell>
          <cell r="CH310">
            <v>0</v>
          </cell>
          <cell r="CI310">
            <v>0</v>
          </cell>
          <cell r="CP310">
            <v>0</v>
          </cell>
          <cell r="CQ310">
            <v>0</v>
          </cell>
          <cell r="CX310">
            <v>0</v>
          </cell>
          <cell r="CY310">
            <v>0</v>
          </cell>
          <cell r="DF310">
            <v>0</v>
          </cell>
          <cell r="DG310">
            <v>0</v>
          </cell>
          <cell r="DN310">
            <v>0</v>
          </cell>
          <cell r="DO310">
            <v>0</v>
          </cell>
          <cell r="DV310">
            <v>0</v>
          </cell>
          <cell r="DW310">
            <v>0</v>
          </cell>
          <cell r="ED310">
            <v>0</v>
          </cell>
          <cell r="EE310">
            <v>0</v>
          </cell>
          <cell r="EL310">
            <v>0</v>
          </cell>
          <cell r="EM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R310">
            <v>0</v>
          </cell>
          <cell r="FS310">
            <v>0</v>
          </cell>
          <cell r="FZ310">
            <v>0</v>
          </cell>
          <cell r="GA310">
            <v>0</v>
          </cell>
          <cell r="GH310">
            <v>0</v>
          </cell>
          <cell r="GI310">
            <v>0</v>
          </cell>
          <cell r="GP310">
            <v>0</v>
          </cell>
          <cell r="GQ310">
            <v>0</v>
          </cell>
          <cell r="GX310">
            <v>0</v>
          </cell>
          <cell r="GY310">
            <v>0</v>
          </cell>
          <cell r="HF310">
            <v>0</v>
          </cell>
          <cell r="HG310">
            <v>0</v>
          </cell>
          <cell r="HN310">
            <v>0</v>
          </cell>
          <cell r="HO310">
            <v>0</v>
          </cell>
          <cell r="HV310">
            <v>0</v>
          </cell>
          <cell r="HW310">
            <v>0</v>
          </cell>
          <cell r="ID310">
            <v>0</v>
          </cell>
          <cell r="IE310">
            <v>0</v>
          </cell>
          <cell r="IL310">
            <v>0</v>
          </cell>
          <cell r="IM310">
            <v>0</v>
          </cell>
          <cell r="IT310">
            <v>0</v>
          </cell>
        </row>
        <row r="311">
          <cell r="C311">
            <v>0</v>
          </cell>
          <cell r="F311">
            <v>0</v>
          </cell>
          <cell r="G311">
            <v>0</v>
          </cell>
          <cell r="N311">
            <v>0</v>
          </cell>
          <cell r="O311">
            <v>0</v>
          </cell>
          <cell r="V311">
            <v>0</v>
          </cell>
          <cell r="W311">
            <v>0</v>
          </cell>
          <cell r="AD311">
            <v>0</v>
          </cell>
          <cell r="AE311">
            <v>0</v>
          </cell>
          <cell r="AL311">
            <v>0</v>
          </cell>
          <cell r="AM311">
            <v>0</v>
          </cell>
          <cell r="AT311">
            <v>0</v>
          </cell>
          <cell r="AU311">
            <v>0</v>
          </cell>
          <cell r="BB311">
            <v>0</v>
          </cell>
          <cell r="BC311">
            <v>0</v>
          </cell>
          <cell r="BJ311">
            <v>0</v>
          </cell>
          <cell r="BK311">
            <v>0</v>
          </cell>
          <cell r="BR311">
            <v>0</v>
          </cell>
          <cell r="BS311">
            <v>0</v>
          </cell>
          <cell r="BZ311">
            <v>0</v>
          </cell>
          <cell r="CA311">
            <v>0</v>
          </cell>
          <cell r="CH311">
            <v>0</v>
          </cell>
          <cell r="CI311">
            <v>0</v>
          </cell>
          <cell r="CP311">
            <v>0</v>
          </cell>
          <cell r="CQ311">
            <v>0</v>
          </cell>
          <cell r="CX311">
            <v>0</v>
          </cell>
          <cell r="CY311">
            <v>0</v>
          </cell>
          <cell r="DF311">
            <v>0</v>
          </cell>
          <cell r="DG311">
            <v>0</v>
          </cell>
          <cell r="DN311">
            <v>0</v>
          </cell>
          <cell r="DO311">
            <v>0</v>
          </cell>
          <cell r="DV311">
            <v>0</v>
          </cell>
          <cell r="DW311">
            <v>0</v>
          </cell>
          <cell r="ED311">
            <v>0</v>
          </cell>
          <cell r="EE311">
            <v>0</v>
          </cell>
          <cell r="EL311">
            <v>0</v>
          </cell>
          <cell r="EM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R311">
            <v>0</v>
          </cell>
          <cell r="FS311">
            <v>0</v>
          </cell>
          <cell r="FZ311">
            <v>0</v>
          </cell>
          <cell r="GA311">
            <v>0</v>
          </cell>
          <cell r="GH311">
            <v>0</v>
          </cell>
          <cell r="GI311">
            <v>0</v>
          </cell>
          <cell r="GP311">
            <v>0</v>
          </cell>
          <cell r="GQ311">
            <v>0</v>
          </cell>
          <cell r="GX311">
            <v>0</v>
          </cell>
          <cell r="GY311">
            <v>0</v>
          </cell>
          <cell r="HF311">
            <v>0</v>
          </cell>
          <cell r="HG311">
            <v>0</v>
          </cell>
          <cell r="HN311">
            <v>0</v>
          </cell>
          <cell r="HO311">
            <v>0</v>
          </cell>
          <cell r="HV311">
            <v>0</v>
          </cell>
          <cell r="HW311">
            <v>0</v>
          </cell>
          <cell r="ID311">
            <v>0</v>
          </cell>
          <cell r="IE311">
            <v>0</v>
          </cell>
          <cell r="IL311">
            <v>0</v>
          </cell>
          <cell r="IM311">
            <v>0</v>
          </cell>
          <cell r="IT311">
            <v>0</v>
          </cell>
        </row>
        <row r="312">
          <cell r="C312">
            <v>0</v>
          </cell>
          <cell r="F312">
            <v>0</v>
          </cell>
          <cell r="G312">
            <v>0</v>
          </cell>
          <cell r="N312">
            <v>0</v>
          </cell>
          <cell r="O312">
            <v>0</v>
          </cell>
          <cell r="V312">
            <v>0</v>
          </cell>
          <cell r="W312">
            <v>0</v>
          </cell>
          <cell r="AD312">
            <v>0</v>
          </cell>
          <cell r="AE312">
            <v>0</v>
          </cell>
          <cell r="AL312">
            <v>0</v>
          </cell>
          <cell r="AM312">
            <v>0</v>
          </cell>
          <cell r="AT312">
            <v>0</v>
          </cell>
          <cell r="AU312">
            <v>0</v>
          </cell>
          <cell r="BB312">
            <v>0</v>
          </cell>
          <cell r="BC312">
            <v>0</v>
          </cell>
          <cell r="BJ312">
            <v>0</v>
          </cell>
          <cell r="BK312">
            <v>0</v>
          </cell>
          <cell r="BR312">
            <v>0</v>
          </cell>
          <cell r="BS312">
            <v>0</v>
          </cell>
          <cell r="BZ312">
            <v>0</v>
          </cell>
          <cell r="CA312">
            <v>0</v>
          </cell>
          <cell r="CH312">
            <v>0</v>
          </cell>
          <cell r="CI312">
            <v>0</v>
          </cell>
          <cell r="CP312">
            <v>0</v>
          </cell>
          <cell r="CQ312">
            <v>0</v>
          </cell>
          <cell r="CX312">
            <v>0</v>
          </cell>
          <cell r="CY312">
            <v>0</v>
          </cell>
          <cell r="DF312">
            <v>0</v>
          </cell>
          <cell r="DG312">
            <v>0</v>
          </cell>
          <cell r="DN312">
            <v>0</v>
          </cell>
          <cell r="DO312">
            <v>0</v>
          </cell>
          <cell r="DV312">
            <v>0</v>
          </cell>
          <cell r="DW312">
            <v>0</v>
          </cell>
          <cell r="ED312">
            <v>0</v>
          </cell>
          <cell r="EE312">
            <v>0</v>
          </cell>
          <cell r="EL312">
            <v>0</v>
          </cell>
          <cell r="EM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R312">
            <v>0</v>
          </cell>
          <cell r="FS312">
            <v>0</v>
          </cell>
          <cell r="FZ312">
            <v>0</v>
          </cell>
          <cell r="GA312">
            <v>0</v>
          </cell>
          <cell r="GH312">
            <v>0</v>
          </cell>
          <cell r="GI312">
            <v>0</v>
          </cell>
          <cell r="GP312">
            <v>0</v>
          </cell>
          <cell r="GQ312">
            <v>0</v>
          </cell>
          <cell r="GX312">
            <v>0</v>
          </cell>
          <cell r="GY312">
            <v>0</v>
          </cell>
          <cell r="HF312">
            <v>0</v>
          </cell>
          <cell r="HG312">
            <v>0</v>
          </cell>
          <cell r="HN312">
            <v>0</v>
          </cell>
          <cell r="HO312">
            <v>0</v>
          </cell>
          <cell r="HV312">
            <v>0</v>
          </cell>
          <cell r="HW312">
            <v>0</v>
          </cell>
          <cell r="ID312">
            <v>0</v>
          </cell>
          <cell r="IE312">
            <v>0</v>
          </cell>
          <cell r="IL312">
            <v>0</v>
          </cell>
          <cell r="IM312">
            <v>0</v>
          </cell>
          <cell r="IT312">
            <v>0</v>
          </cell>
        </row>
        <row r="313">
          <cell r="C313">
            <v>0</v>
          </cell>
          <cell r="F313">
            <v>0</v>
          </cell>
          <cell r="G313">
            <v>0</v>
          </cell>
          <cell r="N313">
            <v>0</v>
          </cell>
          <cell r="O313">
            <v>0</v>
          </cell>
          <cell r="V313">
            <v>0</v>
          </cell>
          <cell r="W313">
            <v>0</v>
          </cell>
          <cell r="AD313">
            <v>0</v>
          </cell>
          <cell r="AE313">
            <v>0</v>
          </cell>
          <cell r="AL313">
            <v>0</v>
          </cell>
          <cell r="AM313">
            <v>0</v>
          </cell>
          <cell r="AT313">
            <v>0</v>
          </cell>
          <cell r="AU313">
            <v>0</v>
          </cell>
          <cell r="BB313">
            <v>0</v>
          </cell>
          <cell r="BC313">
            <v>0</v>
          </cell>
          <cell r="BJ313">
            <v>0</v>
          </cell>
          <cell r="BK313">
            <v>0</v>
          </cell>
          <cell r="BR313">
            <v>0</v>
          </cell>
          <cell r="BS313">
            <v>0</v>
          </cell>
          <cell r="BZ313">
            <v>0</v>
          </cell>
          <cell r="CA313">
            <v>0</v>
          </cell>
          <cell r="CH313">
            <v>0</v>
          </cell>
          <cell r="CI313">
            <v>0</v>
          </cell>
          <cell r="CP313">
            <v>0</v>
          </cell>
          <cell r="CQ313">
            <v>0</v>
          </cell>
          <cell r="CX313">
            <v>0</v>
          </cell>
          <cell r="CY313">
            <v>0</v>
          </cell>
          <cell r="DF313">
            <v>0</v>
          </cell>
          <cell r="DG313">
            <v>0</v>
          </cell>
          <cell r="DN313">
            <v>0</v>
          </cell>
          <cell r="DO313">
            <v>0</v>
          </cell>
          <cell r="DV313">
            <v>0</v>
          </cell>
          <cell r="DW313">
            <v>0</v>
          </cell>
          <cell r="ED313">
            <v>0</v>
          </cell>
          <cell r="EE313">
            <v>0</v>
          </cell>
          <cell r="EL313">
            <v>0</v>
          </cell>
          <cell r="EM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R313">
            <v>0</v>
          </cell>
          <cell r="FS313">
            <v>0</v>
          </cell>
          <cell r="FZ313">
            <v>0</v>
          </cell>
          <cell r="GA313">
            <v>0</v>
          </cell>
          <cell r="GH313">
            <v>0</v>
          </cell>
          <cell r="GI313">
            <v>0</v>
          </cell>
          <cell r="GP313">
            <v>0</v>
          </cell>
          <cell r="GQ313">
            <v>0</v>
          </cell>
          <cell r="GX313">
            <v>0</v>
          </cell>
          <cell r="GY313">
            <v>0</v>
          </cell>
          <cell r="HF313">
            <v>0</v>
          </cell>
          <cell r="HG313">
            <v>0</v>
          </cell>
          <cell r="HN313">
            <v>0</v>
          </cell>
          <cell r="HO313">
            <v>0</v>
          </cell>
          <cell r="HV313">
            <v>0</v>
          </cell>
          <cell r="HW313">
            <v>0</v>
          </cell>
          <cell r="ID313">
            <v>0</v>
          </cell>
          <cell r="IE313">
            <v>0</v>
          </cell>
          <cell r="IL313">
            <v>0</v>
          </cell>
          <cell r="IM313">
            <v>0</v>
          </cell>
          <cell r="IT313">
            <v>0</v>
          </cell>
        </row>
        <row r="314">
          <cell r="C314">
            <v>0</v>
          </cell>
          <cell r="F314">
            <v>0</v>
          </cell>
          <cell r="G314">
            <v>0</v>
          </cell>
          <cell r="N314">
            <v>0</v>
          </cell>
          <cell r="O314">
            <v>0</v>
          </cell>
          <cell r="V314">
            <v>0</v>
          </cell>
          <cell r="W314">
            <v>0</v>
          </cell>
          <cell r="AD314">
            <v>0</v>
          </cell>
          <cell r="AE314">
            <v>0</v>
          </cell>
          <cell r="AL314">
            <v>0</v>
          </cell>
          <cell r="AM314">
            <v>0</v>
          </cell>
          <cell r="AT314">
            <v>0</v>
          </cell>
          <cell r="AU314">
            <v>0</v>
          </cell>
          <cell r="BB314">
            <v>0</v>
          </cell>
          <cell r="BC314">
            <v>0</v>
          </cell>
          <cell r="BJ314">
            <v>0</v>
          </cell>
          <cell r="BK314">
            <v>0</v>
          </cell>
          <cell r="BR314">
            <v>0</v>
          </cell>
          <cell r="BS314">
            <v>0</v>
          </cell>
          <cell r="BZ314">
            <v>0</v>
          </cell>
          <cell r="CA314">
            <v>0</v>
          </cell>
          <cell r="CH314">
            <v>0</v>
          </cell>
          <cell r="CI314">
            <v>0</v>
          </cell>
          <cell r="CP314">
            <v>0</v>
          </cell>
          <cell r="CQ314">
            <v>0</v>
          </cell>
          <cell r="CX314">
            <v>0</v>
          </cell>
          <cell r="CY314">
            <v>0</v>
          </cell>
          <cell r="DF314">
            <v>0</v>
          </cell>
          <cell r="DG314">
            <v>0</v>
          </cell>
          <cell r="DN314">
            <v>0</v>
          </cell>
          <cell r="DO314">
            <v>0</v>
          </cell>
          <cell r="DV314">
            <v>0</v>
          </cell>
          <cell r="DW314">
            <v>0</v>
          </cell>
          <cell r="ED314">
            <v>0</v>
          </cell>
          <cell r="EE314">
            <v>0</v>
          </cell>
          <cell r="EL314">
            <v>0</v>
          </cell>
          <cell r="EM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R314">
            <v>0</v>
          </cell>
          <cell r="FS314">
            <v>0</v>
          </cell>
          <cell r="FZ314">
            <v>0</v>
          </cell>
          <cell r="GA314">
            <v>0</v>
          </cell>
          <cell r="GH314">
            <v>0</v>
          </cell>
          <cell r="GI314">
            <v>0</v>
          </cell>
          <cell r="GP314">
            <v>0</v>
          </cell>
          <cell r="GQ314">
            <v>0</v>
          </cell>
          <cell r="GX314">
            <v>0</v>
          </cell>
          <cell r="GY314">
            <v>0</v>
          </cell>
          <cell r="HF314">
            <v>0</v>
          </cell>
          <cell r="HG314">
            <v>0</v>
          </cell>
          <cell r="HN314">
            <v>0</v>
          </cell>
          <cell r="HO314">
            <v>0</v>
          </cell>
          <cell r="HV314">
            <v>0</v>
          </cell>
          <cell r="HW314">
            <v>0</v>
          </cell>
          <cell r="ID314">
            <v>0</v>
          </cell>
          <cell r="IE314">
            <v>0</v>
          </cell>
          <cell r="IL314">
            <v>0</v>
          </cell>
          <cell r="IM314">
            <v>0</v>
          </cell>
          <cell r="IT314">
            <v>0</v>
          </cell>
        </row>
        <row r="315">
          <cell r="C315">
            <v>0</v>
          </cell>
          <cell r="F315">
            <v>0</v>
          </cell>
          <cell r="G315">
            <v>0</v>
          </cell>
          <cell r="N315">
            <v>0</v>
          </cell>
          <cell r="O315">
            <v>0</v>
          </cell>
          <cell r="V315">
            <v>0</v>
          </cell>
          <cell r="W315">
            <v>0</v>
          </cell>
          <cell r="AD315">
            <v>0</v>
          </cell>
          <cell r="AE315">
            <v>0</v>
          </cell>
          <cell r="AL315">
            <v>0</v>
          </cell>
          <cell r="AM315">
            <v>0</v>
          </cell>
          <cell r="AT315">
            <v>0</v>
          </cell>
          <cell r="AU315">
            <v>0</v>
          </cell>
          <cell r="BB315">
            <v>0</v>
          </cell>
          <cell r="BC315">
            <v>0</v>
          </cell>
          <cell r="BJ315">
            <v>0</v>
          </cell>
          <cell r="BK315">
            <v>0</v>
          </cell>
          <cell r="BR315">
            <v>0</v>
          </cell>
          <cell r="BS315">
            <v>0</v>
          </cell>
          <cell r="BZ315">
            <v>0</v>
          </cell>
          <cell r="CA315">
            <v>0</v>
          </cell>
          <cell r="CH315">
            <v>0</v>
          </cell>
          <cell r="CI315">
            <v>0</v>
          </cell>
          <cell r="CP315">
            <v>0</v>
          </cell>
          <cell r="CQ315">
            <v>0</v>
          </cell>
          <cell r="CX315">
            <v>0</v>
          </cell>
          <cell r="CY315">
            <v>0</v>
          </cell>
          <cell r="DF315">
            <v>0</v>
          </cell>
          <cell r="DG315">
            <v>0</v>
          </cell>
          <cell r="DN315">
            <v>0</v>
          </cell>
          <cell r="DO315">
            <v>0</v>
          </cell>
          <cell r="DV315">
            <v>0</v>
          </cell>
          <cell r="DW315">
            <v>0</v>
          </cell>
          <cell r="ED315">
            <v>0</v>
          </cell>
          <cell r="EE315">
            <v>0</v>
          </cell>
          <cell r="EL315">
            <v>0</v>
          </cell>
          <cell r="EM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R315">
            <v>0</v>
          </cell>
          <cell r="FS315">
            <v>0</v>
          </cell>
          <cell r="FZ315">
            <v>0</v>
          </cell>
          <cell r="GA315">
            <v>0</v>
          </cell>
          <cell r="GH315">
            <v>0</v>
          </cell>
          <cell r="GI315">
            <v>0</v>
          </cell>
          <cell r="GP315">
            <v>0</v>
          </cell>
          <cell r="GQ315">
            <v>0</v>
          </cell>
          <cell r="GX315">
            <v>0</v>
          </cell>
          <cell r="GY315">
            <v>0</v>
          </cell>
          <cell r="HF315">
            <v>0</v>
          </cell>
          <cell r="HG315">
            <v>0</v>
          </cell>
          <cell r="HN315">
            <v>0</v>
          </cell>
          <cell r="HO315">
            <v>0</v>
          </cell>
          <cell r="HV315">
            <v>0</v>
          </cell>
          <cell r="HW315">
            <v>0</v>
          </cell>
          <cell r="ID315">
            <v>0</v>
          </cell>
          <cell r="IE315">
            <v>0</v>
          </cell>
          <cell r="IL315">
            <v>0</v>
          </cell>
          <cell r="IM315">
            <v>0</v>
          </cell>
          <cell r="IT315">
            <v>0</v>
          </cell>
        </row>
        <row r="316">
          <cell r="C316">
            <v>0</v>
          </cell>
          <cell r="F316">
            <v>0</v>
          </cell>
          <cell r="G316">
            <v>0</v>
          </cell>
          <cell r="N316">
            <v>0</v>
          </cell>
          <cell r="O316">
            <v>0</v>
          </cell>
          <cell r="V316">
            <v>0</v>
          </cell>
          <cell r="W316">
            <v>0</v>
          </cell>
          <cell r="AD316">
            <v>0</v>
          </cell>
          <cell r="AE316">
            <v>0</v>
          </cell>
          <cell r="AL316">
            <v>0</v>
          </cell>
          <cell r="AM316">
            <v>0</v>
          </cell>
          <cell r="AT316">
            <v>0</v>
          </cell>
          <cell r="AU316">
            <v>0</v>
          </cell>
          <cell r="BB316">
            <v>0</v>
          </cell>
          <cell r="BC316">
            <v>0</v>
          </cell>
          <cell r="BJ316">
            <v>0</v>
          </cell>
          <cell r="BK316">
            <v>0</v>
          </cell>
          <cell r="BR316">
            <v>0</v>
          </cell>
          <cell r="BS316">
            <v>0</v>
          </cell>
          <cell r="BZ316">
            <v>0</v>
          </cell>
          <cell r="CA316">
            <v>0</v>
          </cell>
          <cell r="CH316">
            <v>0</v>
          </cell>
          <cell r="CI316">
            <v>0</v>
          </cell>
          <cell r="CP316">
            <v>0</v>
          </cell>
          <cell r="CQ316">
            <v>0</v>
          </cell>
          <cell r="CX316">
            <v>0</v>
          </cell>
          <cell r="CY316">
            <v>0</v>
          </cell>
          <cell r="DF316">
            <v>0</v>
          </cell>
          <cell r="DG316">
            <v>0</v>
          </cell>
          <cell r="DN316">
            <v>0</v>
          </cell>
          <cell r="DO316">
            <v>0</v>
          </cell>
          <cell r="DV316">
            <v>0</v>
          </cell>
          <cell r="DW316">
            <v>0</v>
          </cell>
          <cell r="ED316">
            <v>0</v>
          </cell>
          <cell r="EE316">
            <v>0</v>
          </cell>
          <cell r="EL316">
            <v>0</v>
          </cell>
          <cell r="EM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R316">
            <v>0</v>
          </cell>
          <cell r="FS316">
            <v>0</v>
          </cell>
          <cell r="FZ316">
            <v>0</v>
          </cell>
          <cell r="GA316">
            <v>0</v>
          </cell>
          <cell r="GH316">
            <v>0</v>
          </cell>
          <cell r="GI316">
            <v>0</v>
          </cell>
          <cell r="GP316">
            <v>0</v>
          </cell>
          <cell r="GQ316">
            <v>0</v>
          </cell>
          <cell r="GX316">
            <v>0</v>
          </cell>
          <cell r="GY316">
            <v>0</v>
          </cell>
          <cell r="HF316">
            <v>0</v>
          </cell>
          <cell r="HG316">
            <v>0</v>
          </cell>
          <cell r="HN316">
            <v>0</v>
          </cell>
          <cell r="HO316">
            <v>0</v>
          </cell>
          <cell r="HV316">
            <v>0</v>
          </cell>
          <cell r="HW316">
            <v>0</v>
          </cell>
          <cell r="ID316">
            <v>0</v>
          </cell>
          <cell r="IE316">
            <v>0</v>
          </cell>
          <cell r="IL316">
            <v>0</v>
          </cell>
          <cell r="IM316">
            <v>0</v>
          </cell>
          <cell r="IT316">
            <v>0</v>
          </cell>
        </row>
        <row r="317">
          <cell r="C317">
            <v>0</v>
          </cell>
          <cell r="F317">
            <v>0</v>
          </cell>
          <cell r="G317">
            <v>0</v>
          </cell>
          <cell r="N317">
            <v>0</v>
          </cell>
          <cell r="O317">
            <v>0</v>
          </cell>
          <cell r="V317">
            <v>0</v>
          </cell>
          <cell r="W317">
            <v>0</v>
          </cell>
          <cell r="AD317">
            <v>0</v>
          </cell>
          <cell r="AE317">
            <v>0</v>
          </cell>
          <cell r="AL317">
            <v>0</v>
          </cell>
          <cell r="AM317">
            <v>0</v>
          </cell>
          <cell r="AT317">
            <v>0</v>
          </cell>
          <cell r="AU317">
            <v>0</v>
          </cell>
          <cell r="BB317">
            <v>0</v>
          </cell>
          <cell r="BC317">
            <v>0</v>
          </cell>
          <cell r="BJ317">
            <v>0</v>
          </cell>
          <cell r="BK317">
            <v>0</v>
          </cell>
          <cell r="BR317">
            <v>0</v>
          </cell>
          <cell r="BS317">
            <v>0</v>
          </cell>
          <cell r="BZ317">
            <v>0</v>
          </cell>
          <cell r="CA317">
            <v>0</v>
          </cell>
          <cell r="CH317">
            <v>0</v>
          </cell>
          <cell r="CI317">
            <v>0</v>
          </cell>
          <cell r="CP317">
            <v>0</v>
          </cell>
          <cell r="CQ317">
            <v>0</v>
          </cell>
          <cell r="CX317">
            <v>0</v>
          </cell>
          <cell r="CY317">
            <v>0</v>
          </cell>
          <cell r="DF317">
            <v>0</v>
          </cell>
          <cell r="DG317">
            <v>0</v>
          </cell>
          <cell r="DN317">
            <v>0</v>
          </cell>
          <cell r="DO317">
            <v>0</v>
          </cell>
          <cell r="DV317">
            <v>0</v>
          </cell>
          <cell r="DW317">
            <v>0</v>
          </cell>
          <cell r="ED317">
            <v>0</v>
          </cell>
          <cell r="EE317">
            <v>0</v>
          </cell>
          <cell r="EL317">
            <v>0</v>
          </cell>
          <cell r="EM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R317">
            <v>0</v>
          </cell>
          <cell r="FS317">
            <v>0</v>
          </cell>
          <cell r="FZ317">
            <v>0</v>
          </cell>
          <cell r="GA317">
            <v>0</v>
          </cell>
          <cell r="GH317">
            <v>0</v>
          </cell>
          <cell r="GI317">
            <v>0</v>
          </cell>
          <cell r="GP317">
            <v>0</v>
          </cell>
          <cell r="GQ317">
            <v>0</v>
          </cell>
          <cell r="GX317">
            <v>0</v>
          </cell>
          <cell r="GY317">
            <v>0</v>
          </cell>
          <cell r="HF317">
            <v>0</v>
          </cell>
          <cell r="HG317">
            <v>0</v>
          </cell>
          <cell r="HN317">
            <v>0</v>
          </cell>
          <cell r="HO317">
            <v>0</v>
          </cell>
          <cell r="HV317">
            <v>0</v>
          </cell>
          <cell r="HW317">
            <v>0</v>
          </cell>
          <cell r="ID317">
            <v>0</v>
          </cell>
          <cell r="IE317">
            <v>0</v>
          </cell>
          <cell r="IL317">
            <v>0</v>
          </cell>
          <cell r="IM317">
            <v>0</v>
          </cell>
          <cell r="IT317">
            <v>0</v>
          </cell>
        </row>
        <row r="318">
          <cell r="C318">
            <v>0</v>
          </cell>
          <cell r="F318">
            <v>0</v>
          </cell>
          <cell r="G318">
            <v>0</v>
          </cell>
          <cell r="N318">
            <v>0</v>
          </cell>
          <cell r="O318">
            <v>0</v>
          </cell>
          <cell r="V318">
            <v>0</v>
          </cell>
          <cell r="W318">
            <v>0</v>
          </cell>
          <cell r="AD318">
            <v>0</v>
          </cell>
          <cell r="AE318">
            <v>0</v>
          </cell>
          <cell r="AL318">
            <v>0</v>
          </cell>
          <cell r="AM318">
            <v>0</v>
          </cell>
          <cell r="AT318">
            <v>0</v>
          </cell>
          <cell r="AU318">
            <v>0</v>
          </cell>
          <cell r="BB318">
            <v>0</v>
          </cell>
          <cell r="BC318">
            <v>0</v>
          </cell>
          <cell r="BJ318">
            <v>0</v>
          </cell>
          <cell r="BK318">
            <v>0</v>
          </cell>
          <cell r="BR318">
            <v>0</v>
          </cell>
          <cell r="BS318">
            <v>0</v>
          </cell>
          <cell r="BZ318">
            <v>0</v>
          </cell>
          <cell r="CA318">
            <v>0</v>
          </cell>
          <cell r="CH318">
            <v>0</v>
          </cell>
          <cell r="CI318">
            <v>0</v>
          </cell>
          <cell r="CP318">
            <v>0</v>
          </cell>
          <cell r="CQ318">
            <v>0</v>
          </cell>
          <cell r="CX318">
            <v>0</v>
          </cell>
          <cell r="CY318">
            <v>0</v>
          </cell>
          <cell r="DF318">
            <v>0</v>
          </cell>
          <cell r="DG318">
            <v>0</v>
          </cell>
          <cell r="DN318">
            <v>0</v>
          </cell>
          <cell r="DO318">
            <v>0</v>
          </cell>
          <cell r="DV318">
            <v>0</v>
          </cell>
          <cell r="DW318">
            <v>0</v>
          </cell>
          <cell r="ED318">
            <v>0</v>
          </cell>
          <cell r="EE318">
            <v>0</v>
          </cell>
          <cell r="EL318">
            <v>0</v>
          </cell>
          <cell r="EM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R318">
            <v>0</v>
          </cell>
          <cell r="FS318">
            <v>0</v>
          </cell>
          <cell r="FZ318">
            <v>0</v>
          </cell>
          <cell r="GA318">
            <v>0</v>
          </cell>
          <cell r="GH318">
            <v>0</v>
          </cell>
          <cell r="GI318">
            <v>0</v>
          </cell>
          <cell r="GP318">
            <v>0</v>
          </cell>
          <cell r="GQ318">
            <v>0</v>
          </cell>
          <cell r="GX318">
            <v>0</v>
          </cell>
          <cell r="GY318">
            <v>0</v>
          </cell>
          <cell r="HF318">
            <v>0</v>
          </cell>
          <cell r="HG318">
            <v>0</v>
          </cell>
          <cell r="HN318">
            <v>0</v>
          </cell>
          <cell r="HO318">
            <v>0</v>
          </cell>
          <cell r="HV318">
            <v>0</v>
          </cell>
          <cell r="HW318">
            <v>0</v>
          </cell>
          <cell r="ID318">
            <v>0</v>
          </cell>
          <cell r="IE318">
            <v>0</v>
          </cell>
          <cell r="IL318">
            <v>0</v>
          </cell>
          <cell r="IM318">
            <v>0</v>
          </cell>
          <cell r="IT318">
            <v>0</v>
          </cell>
        </row>
        <row r="319">
          <cell r="C319">
            <v>0</v>
          </cell>
          <cell r="F319">
            <v>0</v>
          </cell>
          <cell r="G319">
            <v>0</v>
          </cell>
          <cell r="N319">
            <v>0</v>
          </cell>
          <cell r="O319">
            <v>0</v>
          </cell>
          <cell r="V319">
            <v>0</v>
          </cell>
          <cell r="W319">
            <v>0</v>
          </cell>
          <cell r="AD319">
            <v>0</v>
          </cell>
          <cell r="AE319">
            <v>0</v>
          </cell>
          <cell r="AL319">
            <v>0</v>
          </cell>
          <cell r="AM319">
            <v>0</v>
          </cell>
          <cell r="AT319">
            <v>0</v>
          </cell>
          <cell r="AU319">
            <v>0</v>
          </cell>
          <cell r="BB319">
            <v>0</v>
          </cell>
          <cell r="BC319">
            <v>0</v>
          </cell>
          <cell r="BJ319">
            <v>0</v>
          </cell>
          <cell r="BK319">
            <v>0</v>
          </cell>
          <cell r="BR319">
            <v>0</v>
          </cell>
          <cell r="BS319">
            <v>0</v>
          </cell>
          <cell r="BZ319">
            <v>0</v>
          </cell>
          <cell r="CA319">
            <v>0</v>
          </cell>
          <cell r="CH319">
            <v>0</v>
          </cell>
          <cell r="CI319">
            <v>0</v>
          </cell>
          <cell r="CP319">
            <v>0</v>
          </cell>
          <cell r="CQ319">
            <v>0</v>
          </cell>
          <cell r="CX319">
            <v>0</v>
          </cell>
          <cell r="CY319">
            <v>0</v>
          </cell>
          <cell r="DF319">
            <v>0</v>
          </cell>
          <cell r="DG319">
            <v>0</v>
          </cell>
          <cell r="DN319">
            <v>0</v>
          </cell>
          <cell r="DO319">
            <v>0</v>
          </cell>
          <cell r="DV319">
            <v>0</v>
          </cell>
          <cell r="DW319">
            <v>0</v>
          </cell>
          <cell r="ED319">
            <v>0</v>
          </cell>
          <cell r="EE319">
            <v>0</v>
          </cell>
          <cell r="EL319">
            <v>0</v>
          </cell>
          <cell r="EM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R319">
            <v>0</v>
          </cell>
          <cell r="FS319">
            <v>0</v>
          </cell>
          <cell r="FZ319">
            <v>0</v>
          </cell>
          <cell r="GA319">
            <v>0</v>
          </cell>
          <cell r="GH319">
            <v>0</v>
          </cell>
          <cell r="GI319">
            <v>0</v>
          </cell>
          <cell r="GP319">
            <v>0</v>
          </cell>
          <cell r="GQ319">
            <v>0</v>
          </cell>
          <cell r="GX319">
            <v>0</v>
          </cell>
          <cell r="GY319">
            <v>0</v>
          </cell>
          <cell r="HF319">
            <v>0</v>
          </cell>
          <cell r="HG319">
            <v>0</v>
          </cell>
          <cell r="HN319">
            <v>0</v>
          </cell>
          <cell r="HO319">
            <v>0</v>
          </cell>
          <cell r="HV319">
            <v>0</v>
          </cell>
          <cell r="HW319">
            <v>0</v>
          </cell>
          <cell r="ID319">
            <v>0</v>
          </cell>
          <cell r="IE319">
            <v>0</v>
          </cell>
          <cell r="IL319">
            <v>0</v>
          </cell>
          <cell r="IM319">
            <v>0</v>
          </cell>
          <cell r="IT319">
            <v>0</v>
          </cell>
        </row>
        <row r="320">
          <cell r="C320">
            <v>0</v>
          </cell>
          <cell r="F320">
            <v>0</v>
          </cell>
          <cell r="G320">
            <v>0</v>
          </cell>
          <cell r="N320">
            <v>0</v>
          </cell>
          <cell r="O320">
            <v>0</v>
          </cell>
          <cell r="V320">
            <v>0</v>
          </cell>
          <cell r="W320">
            <v>0</v>
          </cell>
          <cell r="AD320">
            <v>0</v>
          </cell>
          <cell r="AE320">
            <v>0</v>
          </cell>
          <cell r="AL320">
            <v>0</v>
          </cell>
          <cell r="AM320">
            <v>0</v>
          </cell>
          <cell r="AT320">
            <v>0</v>
          </cell>
          <cell r="AU320">
            <v>0</v>
          </cell>
          <cell r="BB320">
            <v>0</v>
          </cell>
          <cell r="BC320">
            <v>0</v>
          </cell>
          <cell r="BJ320">
            <v>0</v>
          </cell>
          <cell r="BK320">
            <v>0</v>
          </cell>
          <cell r="BR320">
            <v>0</v>
          </cell>
          <cell r="BS320">
            <v>0</v>
          </cell>
          <cell r="BZ320">
            <v>0</v>
          </cell>
          <cell r="CA320">
            <v>0</v>
          </cell>
          <cell r="CH320">
            <v>0</v>
          </cell>
          <cell r="CI320">
            <v>0</v>
          </cell>
          <cell r="CP320">
            <v>0</v>
          </cell>
          <cell r="CQ320">
            <v>0</v>
          </cell>
          <cell r="CX320">
            <v>0</v>
          </cell>
          <cell r="CY320">
            <v>0</v>
          </cell>
          <cell r="DF320">
            <v>0</v>
          </cell>
          <cell r="DG320">
            <v>0</v>
          </cell>
          <cell r="DN320">
            <v>0</v>
          </cell>
          <cell r="DO320">
            <v>0</v>
          </cell>
          <cell r="DV320">
            <v>0</v>
          </cell>
          <cell r="DW320">
            <v>0</v>
          </cell>
          <cell r="ED320">
            <v>0</v>
          </cell>
          <cell r="EE320">
            <v>0</v>
          </cell>
          <cell r="EL320">
            <v>0</v>
          </cell>
          <cell r="EM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R320">
            <v>0</v>
          </cell>
          <cell r="FS320">
            <v>0</v>
          </cell>
          <cell r="FZ320">
            <v>0</v>
          </cell>
          <cell r="GA320">
            <v>0</v>
          </cell>
          <cell r="GH320">
            <v>0</v>
          </cell>
          <cell r="GI320">
            <v>0</v>
          </cell>
          <cell r="GP320">
            <v>0</v>
          </cell>
          <cell r="GQ320">
            <v>0</v>
          </cell>
          <cell r="GX320">
            <v>0</v>
          </cell>
          <cell r="GY320">
            <v>0</v>
          </cell>
          <cell r="HF320">
            <v>0</v>
          </cell>
          <cell r="HG320">
            <v>0</v>
          </cell>
          <cell r="HN320">
            <v>0</v>
          </cell>
          <cell r="HO320">
            <v>0</v>
          </cell>
          <cell r="HV320">
            <v>0</v>
          </cell>
          <cell r="HW320">
            <v>0</v>
          </cell>
          <cell r="ID320">
            <v>0</v>
          </cell>
          <cell r="IE320">
            <v>0</v>
          </cell>
          <cell r="IL320">
            <v>0</v>
          </cell>
          <cell r="IM320">
            <v>0</v>
          </cell>
          <cell r="IT320">
            <v>0</v>
          </cell>
        </row>
        <row r="321">
          <cell r="C321">
            <v>0</v>
          </cell>
          <cell r="F321">
            <v>0</v>
          </cell>
          <cell r="G321">
            <v>0</v>
          </cell>
          <cell r="N321">
            <v>0</v>
          </cell>
          <cell r="O321">
            <v>0</v>
          </cell>
          <cell r="V321">
            <v>0</v>
          </cell>
          <cell r="W321">
            <v>0</v>
          </cell>
          <cell r="AD321">
            <v>0</v>
          </cell>
          <cell r="AE321">
            <v>0</v>
          </cell>
          <cell r="AL321">
            <v>0</v>
          </cell>
          <cell r="AM321">
            <v>0</v>
          </cell>
          <cell r="AT321">
            <v>0</v>
          </cell>
          <cell r="AU321">
            <v>0</v>
          </cell>
          <cell r="BB321">
            <v>0</v>
          </cell>
          <cell r="BC321">
            <v>0</v>
          </cell>
          <cell r="BJ321">
            <v>0</v>
          </cell>
          <cell r="BK321">
            <v>0</v>
          </cell>
          <cell r="BR321">
            <v>0</v>
          </cell>
          <cell r="BS321">
            <v>0</v>
          </cell>
          <cell r="BZ321">
            <v>0</v>
          </cell>
          <cell r="CA321">
            <v>0</v>
          </cell>
          <cell r="CH321">
            <v>0</v>
          </cell>
          <cell r="CI321">
            <v>0</v>
          </cell>
          <cell r="CP321">
            <v>0</v>
          </cell>
          <cell r="CQ321">
            <v>0</v>
          </cell>
          <cell r="CX321">
            <v>0</v>
          </cell>
          <cell r="CY321">
            <v>0</v>
          </cell>
          <cell r="DF321">
            <v>0</v>
          </cell>
          <cell r="DG321">
            <v>0</v>
          </cell>
          <cell r="DN321">
            <v>0</v>
          </cell>
          <cell r="DO321">
            <v>0</v>
          </cell>
          <cell r="DV321">
            <v>0</v>
          </cell>
          <cell r="DW321">
            <v>0</v>
          </cell>
          <cell r="ED321">
            <v>0</v>
          </cell>
          <cell r="EE321">
            <v>0</v>
          </cell>
          <cell r="EL321">
            <v>0</v>
          </cell>
          <cell r="EM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  <cell r="FJ321">
            <v>0</v>
          </cell>
          <cell r="FK321">
            <v>0</v>
          </cell>
          <cell r="FR321">
            <v>0</v>
          </cell>
          <cell r="FS321">
            <v>0</v>
          </cell>
          <cell r="FZ321">
            <v>0</v>
          </cell>
          <cell r="GA321">
            <v>0</v>
          </cell>
          <cell r="GH321">
            <v>0</v>
          </cell>
          <cell r="GI321">
            <v>0</v>
          </cell>
          <cell r="GP321">
            <v>0</v>
          </cell>
          <cell r="GQ321">
            <v>0</v>
          </cell>
          <cell r="GX321">
            <v>0</v>
          </cell>
          <cell r="GY321">
            <v>0</v>
          </cell>
          <cell r="HF321">
            <v>0</v>
          </cell>
          <cell r="HG321">
            <v>0</v>
          </cell>
          <cell r="HN321">
            <v>0</v>
          </cell>
          <cell r="HO321">
            <v>0</v>
          </cell>
          <cell r="HV321">
            <v>0</v>
          </cell>
          <cell r="HW321">
            <v>0</v>
          </cell>
          <cell r="ID321">
            <v>0</v>
          </cell>
          <cell r="IE321">
            <v>0</v>
          </cell>
          <cell r="IL321">
            <v>0</v>
          </cell>
          <cell r="IM321">
            <v>0</v>
          </cell>
          <cell r="IT321">
            <v>0</v>
          </cell>
        </row>
        <row r="322">
          <cell r="C322">
            <v>0</v>
          </cell>
          <cell r="F322">
            <v>0</v>
          </cell>
          <cell r="G322">
            <v>0</v>
          </cell>
          <cell r="N322">
            <v>0</v>
          </cell>
          <cell r="O322">
            <v>0</v>
          </cell>
          <cell r="V322">
            <v>0</v>
          </cell>
          <cell r="W322">
            <v>0</v>
          </cell>
          <cell r="AD322">
            <v>0</v>
          </cell>
          <cell r="AE322">
            <v>0</v>
          </cell>
          <cell r="AL322">
            <v>0</v>
          </cell>
          <cell r="AM322">
            <v>0</v>
          </cell>
          <cell r="AT322">
            <v>0</v>
          </cell>
          <cell r="AU322">
            <v>0</v>
          </cell>
          <cell r="BB322">
            <v>0</v>
          </cell>
          <cell r="BC322">
            <v>0</v>
          </cell>
          <cell r="BJ322">
            <v>0</v>
          </cell>
          <cell r="BK322">
            <v>0</v>
          </cell>
          <cell r="BR322">
            <v>0</v>
          </cell>
          <cell r="BS322">
            <v>0</v>
          </cell>
          <cell r="BZ322">
            <v>0</v>
          </cell>
          <cell r="CA322">
            <v>0</v>
          </cell>
          <cell r="CH322">
            <v>0</v>
          </cell>
          <cell r="CI322">
            <v>0</v>
          </cell>
          <cell r="CP322">
            <v>0</v>
          </cell>
          <cell r="CQ322">
            <v>0</v>
          </cell>
          <cell r="CX322">
            <v>0</v>
          </cell>
          <cell r="CY322">
            <v>0</v>
          </cell>
          <cell r="DF322">
            <v>0</v>
          </cell>
          <cell r="DG322">
            <v>0</v>
          </cell>
          <cell r="DN322">
            <v>0</v>
          </cell>
          <cell r="DO322">
            <v>0</v>
          </cell>
          <cell r="DV322">
            <v>0</v>
          </cell>
          <cell r="DW322">
            <v>0</v>
          </cell>
          <cell r="ED322">
            <v>0</v>
          </cell>
          <cell r="EE322">
            <v>0</v>
          </cell>
          <cell r="EL322">
            <v>0</v>
          </cell>
          <cell r="EM322">
            <v>0</v>
          </cell>
          <cell r="ET322">
            <v>0</v>
          </cell>
          <cell r="EU322">
            <v>1</v>
          </cell>
          <cell r="EV322">
            <v>1</v>
          </cell>
          <cell r="EW322">
            <v>1</v>
          </cell>
          <cell r="EZ322">
            <v>1</v>
          </cell>
          <cell r="FA322">
            <v>1</v>
          </cell>
          <cell r="FB322">
            <v>1</v>
          </cell>
          <cell r="FC322">
            <v>1</v>
          </cell>
          <cell r="FD322">
            <v>1</v>
          </cell>
          <cell r="FE322">
            <v>1</v>
          </cell>
          <cell r="FF322">
            <v>1</v>
          </cell>
          <cell r="FG322">
            <v>1</v>
          </cell>
          <cell r="FH322">
            <v>1</v>
          </cell>
          <cell r="FI322">
            <v>1</v>
          </cell>
          <cell r="FJ322">
            <v>1</v>
          </cell>
          <cell r="FK322">
            <v>0</v>
          </cell>
          <cell r="FR322">
            <v>0</v>
          </cell>
          <cell r="FS322">
            <v>0</v>
          </cell>
          <cell r="FZ322">
            <v>0</v>
          </cell>
          <cell r="GA322">
            <v>0</v>
          </cell>
          <cell r="GH322">
            <v>0</v>
          </cell>
          <cell r="GI322">
            <v>0</v>
          </cell>
          <cell r="GP322">
            <v>0</v>
          </cell>
          <cell r="GQ322">
            <v>0</v>
          </cell>
          <cell r="GX322">
            <v>0</v>
          </cell>
          <cell r="GY322">
            <v>0</v>
          </cell>
          <cell r="HF322">
            <v>0</v>
          </cell>
          <cell r="HG322">
            <v>0</v>
          </cell>
          <cell r="HN322">
            <v>0</v>
          </cell>
          <cell r="HO322">
            <v>0</v>
          </cell>
          <cell r="HV322">
            <v>0</v>
          </cell>
          <cell r="HW322">
            <v>0</v>
          </cell>
          <cell r="ID322">
            <v>0</v>
          </cell>
          <cell r="IE322">
            <v>0</v>
          </cell>
          <cell r="IL322">
            <v>0</v>
          </cell>
          <cell r="IM322">
            <v>0</v>
          </cell>
          <cell r="IT322">
            <v>0</v>
          </cell>
        </row>
        <row r="323">
          <cell r="C323">
            <v>0</v>
          </cell>
          <cell r="F323">
            <v>0</v>
          </cell>
          <cell r="G323">
            <v>0</v>
          </cell>
          <cell r="N323">
            <v>0</v>
          </cell>
          <cell r="O323">
            <v>0</v>
          </cell>
          <cell r="V323">
            <v>0</v>
          </cell>
          <cell r="W323">
            <v>0</v>
          </cell>
          <cell r="AD323">
            <v>0</v>
          </cell>
          <cell r="AE323">
            <v>0</v>
          </cell>
          <cell r="AL323">
            <v>0</v>
          </cell>
          <cell r="AM323">
            <v>0</v>
          </cell>
          <cell r="AT323">
            <v>0</v>
          </cell>
          <cell r="AU323">
            <v>0</v>
          </cell>
          <cell r="BB323">
            <v>0</v>
          </cell>
          <cell r="BC323">
            <v>0</v>
          </cell>
          <cell r="BJ323">
            <v>0</v>
          </cell>
          <cell r="BK323">
            <v>0</v>
          </cell>
          <cell r="BR323">
            <v>0</v>
          </cell>
          <cell r="BS323">
            <v>0</v>
          </cell>
          <cell r="BZ323">
            <v>0</v>
          </cell>
          <cell r="CA323">
            <v>0</v>
          </cell>
          <cell r="CH323">
            <v>0</v>
          </cell>
          <cell r="CI323">
            <v>0</v>
          </cell>
          <cell r="CP323">
            <v>0</v>
          </cell>
          <cell r="CQ323">
            <v>0</v>
          </cell>
          <cell r="CX323">
            <v>0</v>
          </cell>
          <cell r="CY323">
            <v>0</v>
          </cell>
          <cell r="DF323">
            <v>0</v>
          </cell>
          <cell r="DG323">
            <v>0</v>
          </cell>
          <cell r="DN323">
            <v>0</v>
          </cell>
          <cell r="DO323">
            <v>0</v>
          </cell>
          <cell r="DV323">
            <v>0</v>
          </cell>
          <cell r="DW323">
            <v>0</v>
          </cell>
          <cell r="ED323">
            <v>0</v>
          </cell>
          <cell r="EE323">
            <v>0</v>
          </cell>
          <cell r="EL323">
            <v>0</v>
          </cell>
          <cell r="EM323">
            <v>0</v>
          </cell>
          <cell r="ET323">
            <v>0</v>
          </cell>
          <cell r="EU323">
            <v>2</v>
          </cell>
          <cell r="EV323">
            <v>2</v>
          </cell>
          <cell r="EW323">
            <v>2</v>
          </cell>
          <cell r="EZ323">
            <v>2</v>
          </cell>
          <cell r="FA323">
            <v>2</v>
          </cell>
          <cell r="FB323">
            <v>2</v>
          </cell>
          <cell r="FC323">
            <v>2</v>
          </cell>
          <cell r="FD323">
            <v>2</v>
          </cell>
          <cell r="FE323">
            <v>2</v>
          </cell>
          <cell r="FF323">
            <v>2</v>
          </cell>
          <cell r="FG323">
            <v>2</v>
          </cell>
          <cell r="FH323">
            <v>2</v>
          </cell>
          <cell r="FI323">
            <v>2</v>
          </cell>
          <cell r="FJ323">
            <v>2</v>
          </cell>
          <cell r="FK323">
            <v>0</v>
          </cell>
          <cell r="FR323">
            <v>0</v>
          </cell>
          <cell r="FS323">
            <v>0</v>
          </cell>
          <cell r="FZ323">
            <v>0</v>
          </cell>
          <cell r="GA323">
            <v>0</v>
          </cell>
          <cell r="GH323">
            <v>0</v>
          </cell>
          <cell r="GI323">
            <v>0</v>
          </cell>
          <cell r="GP323">
            <v>0</v>
          </cell>
          <cell r="GQ323">
            <v>0</v>
          </cell>
          <cell r="GX323">
            <v>0</v>
          </cell>
          <cell r="GY323">
            <v>0</v>
          </cell>
          <cell r="HF323">
            <v>0</v>
          </cell>
          <cell r="HG323">
            <v>0</v>
          </cell>
          <cell r="HN323">
            <v>0</v>
          </cell>
          <cell r="HO323">
            <v>0</v>
          </cell>
          <cell r="HV323">
            <v>0</v>
          </cell>
          <cell r="HW323">
            <v>0</v>
          </cell>
          <cell r="ID323">
            <v>0</v>
          </cell>
          <cell r="IE323">
            <v>0</v>
          </cell>
          <cell r="IL323">
            <v>0</v>
          </cell>
          <cell r="IM323">
            <v>0</v>
          </cell>
          <cell r="IT323">
            <v>0</v>
          </cell>
        </row>
        <row r="324">
          <cell r="C324">
            <v>0</v>
          </cell>
          <cell r="F324">
            <v>0</v>
          </cell>
          <cell r="G324">
            <v>0</v>
          </cell>
          <cell r="N324">
            <v>0</v>
          </cell>
          <cell r="O324">
            <v>0</v>
          </cell>
          <cell r="V324">
            <v>0</v>
          </cell>
          <cell r="W324">
            <v>0</v>
          </cell>
          <cell r="AD324">
            <v>0</v>
          </cell>
          <cell r="AE324">
            <v>0</v>
          </cell>
          <cell r="AL324">
            <v>0</v>
          </cell>
          <cell r="AM324">
            <v>0</v>
          </cell>
          <cell r="AT324">
            <v>0</v>
          </cell>
          <cell r="AU324">
            <v>0</v>
          </cell>
          <cell r="BB324">
            <v>0</v>
          </cell>
          <cell r="BC324">
            <v>0</v>
          </cell>
          <cell r="BJ324">
            <v>0</v>
          </cell>
          <cell r="BK324">
            <v>0</v>
          </cell>
          <cell r="BR324">
            <v>0</v>
          </cell>
          <cell r="BS324">
            <v>0</v>
          </cell>
          <cell r="BZ324">
            <v>0</v>
          </cell>
          <cell r="CA324">
            <v>0</v>
          </cell>
          <cell r="CH324">
            <v>0</v>
          </cell>
          <cell r="CI324">
            <v>0</v>
          </cell>
          <cell r="CP324">
            <v>0</v>
          </cell>
          <cell r="CQ324">
            <v>0</v>
          </cell>
          <cell r="CX324">
            <v>0</v>
          </cell>
          <cell r="CY324">
            <v>0</v>
          </cell>
          <cell r="DF324">
            <v>0</v>
          </cell>
          <cell r="DG324">
            <v>0</v>
          </cell>
          <cell r="DN324">
            <v>0</v>
          </cell>
          <cell r="DO324">
            <v>0</v>
          </cell>
          <cell r="DV324">
            <v>0</v>
          </cell>
          <cell r="DW324">
            <v>0</v>
          </cell>
          <cell r="ED324">
            <v>0</v>
          </cell>
          <cell r="EE324">
            <v>0</v>
          </cell>
          <cell r="EL324">
            <v>0</v>
          </cell>
          <cell r="EM324">
            <v>0</v>
          </cell>
          <cell r="ET324">
            <v>0</v>
          </cell>
          <cell r="EU324">
            <v>1</v>
          </cell>
          <cell r="EV324">
            <v>1</v>
          </cell>
          <cell r="EW324">
            <v>1</v>
          </cell>
          <cell r="EZ324">
            <v>1</v>
          </cell>
          <cell r="FA324">
            <v>1</v>
          </cell>
          <cell r="FB324">
            <v>1</v>
          </cell>
          <cell r="FC324">
            <v>1</v>
          </cell>
          <cell r="FD324">
            <v>1</v>
          </cell>
          <cell r="FE324">
            <v>1</v>
          </cell>
          <cell r="FF324">
            <v>1</v>
          </cell>
          <cell r="FG324">
            <v>1</v>
          </cell>
          <cell r="FH324">
            <v>1</v>
          </cell>
          <cell r="FI324">
            <v>1</v>
          </cell>
          <cell r="FJ324">
            <v>1</v>
          </cell>
          <cell r="FK324">
            <v>0</v>
          </cell>
          <cell r="FR324">
            <v>0</v>
          </cell>
          <cell r="FS324">
            <v>0</v>
          </cell>
          <cell r="FZ324">
            <v>0</v>
          </cell>
          <cell r="GA324">
            <v>0</v>
          </cell>
          <cell r="GH324">
            <v>0</v>
          </cell>
          <cell r="GI324">
            <v>0</v>
          </cell>
          <cell r="GP324">
            <v>0</v>
          </cell>
          <cell r="GQ324">
            <v>0</v>
          </cell>
          <cell r="GX324">
            <v>0</v>
          </cell>
          <cell r="GY324">
            <v>0</v>
          </cell>
          <cell r="HF324">
            <v>0</v>
          </cell>
          <cell r="HG324">
            <v>0</v>
          </cell>
          <cell r="HN324">
            <v>0</v>
          </cell>
          <cell r="HO324">
            <v>0</v>
          </cell>
          <cell r="HV324">
            <v>0</v>
          </cell>
          <cell r="HW324">
            <v>0</v>
          </cell>
          <cell r="ID324">
            <v>0</v>
          </cell>
          <cell r="IE324">
            <v>0</v>
          </cell>
          <cell r="IL324">
            <v>0</v>
          </cell>
          <cell r="IM324">
            <v>0</v>
          </cell>
          <cell r="IT324">
            <v>0</v>
          </cell>
        </row>
        <row r="325">
          <cell r="C325">
            <v>0</v>
          </cell>
          <cell r="F325">
            <v>0</v>
          </cell>
          <cell r="G325">
            <v>0</v>
          </cell>
          <cell r="N325">
            <v>0</v>
          </cell>
          <cell r="O325">
            <v>0</v>
          </cell>
          <cell r="V325">
            <v>0</v>
          </cell>
          <cell r="W325">
            <v>0</v>
          </cell>
          <cell r="AD325">
            <v>0</v>
          </cell>
          <cell r="AE325">
            <v>0</v>
          </cell>
          <cell r="AL325">
            <v>0</v>
          </cell>
          <cell r="AM325">
            <v>0</v>
          </cell>
          <cell r="AT325">
            <v>0</v>
          </cell>
          <cell r="AU325">
            <v>0</v>
          </cell>
          <cell r="BB325">
            <v>0</v>
          </cell>
          <cell r="BC325">
            <v>0</v>
          </cell>
          <cell r="BJ325">
            <v>0</v>
          </cell>
          <cell r="BK325">
            <v>0</v>
          </cell>
          <cell r="BR325">
            <v>0</v>
          </cell>
          <cell r="BS325">
            <v>0</v>
          </cell>
          <cell r="BZ325">
            <v>0</v>
          </cell>
          <cell r="CA325">
            <v>0</v>
          </cell>
          <cell r="CH325">
            <v>0</v>
          </cell>
          <cell r="CI325">
            <v>0</v>
          </cell>
          <cell r="CP325">
            <v>0</v>
          </cell>
          <cell r="CQ325">
            <v>0</v>
          </cell>
          <cell r="CX325">
            <v>0</v>
          </cell>
          <cell r="CY325">
            <v>0</v>
          </cell>
          <cell r="DF325">
            <v>0</v>
          </cell>
          <cell r="DG325">
            <v>0</v>
          </cell>
          <cell r="DN325">
            <v>0</v>
          </cell>
          <cell r="DO325">
            <v>0</v>
          </cell>
          <cell r="DV325">
            <v>0</v>
          </cell>
          <cell r="DW325">
            <v>0</v>
          </cell>
          <cell r="ED325">
            <v>0</v>
          </cell>
          <cell r="EE325">
            <v>0</v>
          </cell>
          <cell r="EL325">
            <v>0</v>
          </cell>
          <cell r="EM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0</v>
          </cell>
          <cell r="FR325">
            <v>0</v>
          </cell>
          <cell r="FS325">
            <v>0</v>
          </cell>
          <cell r="FZ325">
            <v>0</v>
          </cell>
          <cell r="GA325">
            <v>0</v>
          </cell>
          <cell r="GH325">
            <v>0</v>
          </cell>
          <cell r="GI325">
            <v>0</v>
          </cell>
          <cell r="GP325">
            <v>0</v>
          </cell>
          <cell r="GQ325">
            <v>0</v>
          </cell>
          <cell r="GX325">
            <v>0</v>
          </cell>
          <cell r="GY325">
            <v>0</v>
          </cell>
          <cell r="HF325">
            <v>0</v>
          </cell>
          <cell r="HG325">
            <v>0</v>
          </cell>
          <cell r="HN325">
            <v>0</v>
          </cell>
          <cell r="HO325">
            <v>0</v>
          </cell>
          <cell r="HV325">
            <v>0</v>
          </cell>
          <cell r="HW325">
            <v>0</v>
          </cell>
          <cell r="ID325">
            <v>0</v>
          </cell>
          <cell r="IE325">
            <v>0</v>
          </cell>
          <cell r="IL325">
            <v>0</v>
          </cell>
          <cell r="IM325">
            <v>0</v>
          </cell>
          <cell r="IT325">
            <v>0</v>
          </cell>
        </row>
        <row r="326">
          <cell r="C326">
            <v>0</v>
          </cell>
          <cell r="F326">
            <v>0</v>
          </cell>
          <cell r="G326">
            <v>0</v>
          </cell>
          <cell r="N326">
            <v>0</v>
          </cell>
          <cell r="O326">
            <v>0</v>
          </cell>
          <cell r="V326">
            <v>0</v>
          </cell>
          <cell r="W326">
            <v>0</v>
          </cell>
          <cell r="AD326">
            <v>0</v>
          </cell>
          <cell r="AE326">
            <v>0</v>
          </cell>
          <cell r="AL326">
            <v>0</v>
          </cell>
          <cell r="AM326">
            <v>0</v>
          </cell>
          <cell r="AT326">
            <v>0</v>
          </cell>
          <cell r="AU326">
            <v>0</v>
          </cell>
          <cell r="BB326">
            <v>0</v>
          </cell>
          <cell r="BC326">
            <v>0</v>
          </cell>
          <cell r="BJ326">
            <v>0</v>
          </cell>
          <cell r="BK326">
            <v>0</v>
          </cell>
          <cell r="BR326">
            <v>0</v>
          </cell>
          <cell r="BS326">
            <v>0</v>
          </cell>
          <cell r="BZ326">
            <v>0</v>
          </cell>
          <cell r="CA326">
            <v>0</v>
          </cell>
          <cell r="CH326">
            <v>0</v>
          </cell>
          <cell r="CI326">
            <v>0</v>
          </cell>
          <cell r="CP326">
            <v>0</v>
          </cell>
          <cell r="CQ326">
            <v>0</v>
          </cell>
          <cell r="CX326">
            <v>0</v>
          </cell>
          <cell r="CY326">
            <v>0</v>
          </cell>
          <cell r="DF326">
            <v>0</v>
          </cell>
          <cell r="DG326">
            <v>0</v>
          </cell>
          <cell r="DN326">
            <v>0</v>
          </cell>
          <cell r="DO326">
            <v>0</v>
          </cell>
          <cell r="DV326">
            <v>0</v>
          </cell>
          <cell r="DW326">
            <v>0</v>
          </cell>
          <cell r="ED326">
            <v>0</v>
          </cell>
          <cell r="EE326">
            <v>0</v>
          </cell>
          <cell r="EL326">
            <v>0</v>
          </cell>
          <cell r="EM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  <cell r="FJ326">
            <v>0</v>
          </cell>
          <cell r="FK326">
            <v>0</v>
          </cell>
          <cell r="FR326">
            <v>0</v>
          </cell>
          <cell r="FS326">
            <v>0</v>
          </cell>
          <cell r="FZ326">
            <v>0</v>
          </cell>
          <cell r="GA326">
            <v>0</v>
          </cell>
          <cell r="GH326">
            <v>0</v>
          </cell>
          <cell r="GI326">
            <v>0</v>
          </cell>
          <cell r="GP326">
            <v>0</v>
          </cell>
          <cell r="GQ326">
            <v>0</v>
          </cell>
          <cell r="GX326">
            <v>0</v>
          </cell>
          <cell r="GY326">
            <v>0</v>
          </cell>
          <cell r="HF326">
            <v>0</v>
          </cell>
          <cell r="HG326">
            <v>0</v>
          </cell>
          <cell r="HN326">
            <v>0</v>
          </cell>
          <cell r="HO326">
            <v>0</v>
          </cell>
          <cell r="HV326">
            <v>0</v>
          </cell>
          <cell r="HW326">
            <v>0</v>
          </cell>
          <cell r="ID326">
            <v>0</v>
          </cell>
          <cell r="IE326">
            <v>0</v>
          </cell>
          <cell r="IL326">
            <v>0</v>
          </cell>
          <cell r="IM326">
            <v>0</v>
          </cell>
          <cell r="IT326">
            <v>0</v>
          </cell>
        </row>
        <row r="327">
          <cell r="C327">
            <v>0</v>
          </cell>
          <cell r="F327">
            <v>0</v>
          </cell>
          <cell r="G327">
            <v>0</v>
          </cell>
          <cell r="N327">
            <v>0</v>
          </cell>
          <cell r="O327">
            <v>0</v>
          </cell>
          <cell r="V327">
            <v>0</v>
          </cell>
          <cell r="W327">
            <v>0</v>
          </cell>
          <cell r="AD327">
            <v>0</v>
          </cell>
          <cell r="AE327">
            <v>0</v>
          </cell>
          <cell r="AL327">
            <v>0</v>
          </cell>
          <cell r="AM327">
            <v>0</v>
          </cell>
          <cell r="AT327">
            <v>0</v>
          </cell>
          <cell r="AU327">
            <v>0</v>
          </cell>
          <cell r="BB327">
            <v>0</v>
          </cell>
          <cell r="BC327">
            <v>0</v>
          </cell>
          <cell r="BJ327">
            <v>0</v>
          </cell>
          <cell r="BK327">
            <v>0</v>
          </cell>
          <cell r="BR327">
            <v>0</v>
          </cell>
          <cell r="BS327">
            <v>0</v>
          </cell>
          <cell r="BZ327">
            <v>0</v>
          </cell>
          <cell r="CA327">
            <v>0</v>
          </cell>
          <cell r="CH327">
            <v>0</v>
          </cell>
          <cell r="CI327">
            <v>0</v>
          </cell>
          <cell r="CP327">
            <v>0</v>
          </cell>
          <cell r="CQ327">
            <v>0</v>
          </cell>
          <cell r="CX327">
            <v>0</v>
          </cell>
          <cell r="CY327">
            <v>0</v>
          </cell>
          <cell r="DF327">
            <v>0</v>
          </cell>
          <cell r="DG327">
            <v>0</v>
          </cell>
          <cell r="DN327">
            <v>0</v>
          </cell>
          <cell r="DO327">
            <v>0</v>
          </cell>
          <cell r="DV327">
            <v>0</v>
          </cell>
          <cell r="DW327">
            <v>0</v>
          </cell>
          <cell r="ED327">
            <v>0</v>
          </cell>
          <cell r="EE327">
            <v>0</v>
          </cell>
          <cell r="EL327">
            <v>0</v>
          </cell>
          <cell r="EM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R327">
            <v>0</v>
          </cell>
          <cell r="FS327">
            <v>0</v>
          </cell>
          <cell r="FZ327">
            <v>0</v>
          </cell>
          <cell r="GA327">
            <v>0</v>
          </cell>
          <cell r="GH327">
            <v>0</v>
          </cell>
          <cell r="GI327">
            <v>0</v>
          </cell>
          <cell r="GP327">
            <v>0</v>
          </cell>
          <cell r="GQ327">
            <v>0</v>
          </cell>
          <cell r="GX327">
            <v>0</v>
          </cell>
          <cell r="GY327">
            <v>0</v>
          </cell>
          <cell r="HF327">
            <v>0</v>
          </cell>
          <cell r="HG327">
            <v>0</v>
          </cell>
          <cell r="HN327">
            <v>0</v>
          </cell>
          <cell r="HO327">
            <v>0</v>
          </cell>
          <cell r="HV327">
            <v>0</v>
          </cell>
          <cell r="HW327">
            <v>0</v>
          </cell>
          <cell r="ID327">
            <v>0</v>
          </cell>
          <cell r="IE327">
            <v>0</v>
          </cell>
          <cell r="IL327">
            <v>0</v>
          </cell>
          <cell r="IM327">
            <v>0</v>
          </cell>
          <cell r="IT327">
            <v>0</v>
          </cell>
        </row>
        <row r="328">
          <cell r="C328">
            <v>0</v>
          </cell>
          <cell r="F328">
            <v>0</v>
          </cell>
          <cell r="G328">
            <v>0</v>
          </cell>
          <cell r="N328">
            <v>0</v>
          </cell>
          <cell r="O328">
            <v>0</v>
          </cell>
          <cell r="V328">
            <v>0</v>
          </cell>
          <cell r="W328">
            <v>0</v>
          </cell>
          <cell r="AD328">
            <v>0</v>
          </cell>
          <cell r="AE328">
            <v>0</v>
          </cell>
          <cell r="AL328">
            <v>0</v>
          </cell>
          <cell r="AM328">
            <v>0</v>
          </cell>
          <cell r="AT328">
            <v>0</v>
          </cell>
          <cell r="AU328">
            <v>0</v>
          </cell>
          <cell r="BB328">
            <v>0</v>
          </cell>
          <cell r="BC328">
            <v>0</v>
          </cell>
          <cell r="BJ328">
            <v>0</v>
          </cell>
          <cell r="BK328">
            <v>0</v>
          </cell>
          <cell r="BR328">
            <v>0</v>
          </cell>
          <cell r="BS328">
            <v>0</v>
          </cell>
          <cell r="BZ328">
            <v>0</v>
          </cell>
          <cell r="CA328">
            <v>0</v>
          </cell>
          <cell r="CH328">
            <v>0</v>
          </cell>
          <cell r="CI328">
            <v>0</v>
          </cell>
          <cell r="CP328">
            <v>0</v>
          </cell>
          <cell r="CQ328">
            <v>0</v>
          </cell>
          <cell r="CX328">
            <v>0</v>
          </cell>
          <cell r="CY328">
            <v>0</v>
          </cell>
          <cell r="DF328">
            <v>0</v>
          </cell>
          <cell r="DG328">
            <v>0</v>
          </cell>
          <cell r="DN328">
            <v>0</v>
          </cell>
          <cell r="DO328">
            <v>0</v>
          </cell>
          <cell r="DV328">
            <v>0</v>
          </cell>
          <cell r="DW328">
            <v>0</v>
          </cell>
          <cell r="ED328">
            <v>0</v>
          </cell>
          <cell r="EE328">
            <v>0</v>
          </cell>
          <cell r="EL328">
            <v>0</v>
          </cell>
          <cell r="EM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R328">
            <v>0</v>
          </cell>
          <cell r="FS328">
            <v>0</v>
          </cell>
          <cell r="FZ328">
            <v>0</v>
          </cell>
          <cell r="GA328">
            <v>0</v>
          </cell>
          <cell r="GH328">
            <v>0</v>
          </cell>
          <cell r="GI328">
            <v>0</v>
          </cell>
          <cell r="GP328">
            <v>0</v>
          </cell>
          <cell r="GQ328">
            <v>0</v>
          </cell>
          <cell r="GX328">
            <v>0</v>
          </cell>
          <cell r="GY328">
            <v>0</v>
          </cell>
          <cell r="HF328">
            <v>0</v>
          </cell>
          <cell r="HG328">
            <v>0</v>
          </cell>
          <cell r="HN328">
            <v>0</v>
          </cell>
          <cell r="HO328">
            <v>0</v>
          </cell>
          <cell r="HV328">
            <v>0</v>
          </cell>
          <cell r="HW328">
            <v>0</v>
          </cell>
          <cell r="ID328">
            <v>0</v>
          </cell>
          <cell r="IE328">
            <v>0</v>
          </cell>
          <cell r="IL328">
            <v>0</v>
          </cell>
          <cell r="IM328">
            <v>0</v>
          </cell>
          <cell r="IT328">
            <v>0</v>
          </cell>
        </row>
        <row r="329">
          <cell r="C329">
            <v>0</v>
          </cell>
          <cell r="F329">
            <v>0</v>
          </cell>
          <cell r="G329">
            <v>0</v>
          </cell>
          <cell r="N329">
            <v>0</v>
          </cell>
          <cell r="O329">
            <v>0</v>
          </cell>
          <cell r="V329">
            <v>0</v>
          </cell>
          <cell r="W329">
            <v>0</v>
          </cell>
          <cell r="AD329">
            <v>0</v>
          </cell>
          <cell r="AE329">
            <v>0</v>
          </cell>
          <cell r="AL329">
            <v>0</v>
          </cell>
          <cell r="AM329">
            <v>0</v>
          </cell>
          <cell r="AT329">
            <v>0</v>
          </cell>
          <cell r="AU329">
            <v>0</v>
          </cell>
          <cell r="BB329">
            <v>0</v>
          </cell>
          <cell r="BC329">
            <v>0</v>
          </cell>
          <cell r="BJ329">
            <v>0</v>
          </cell>
          <cell r="BK329">
            <v>0</v>
          </cell>
          <cell r="BR329">
            <v>0</v>
          </cell>
          <cell r="BS329">
            <v>0</v>
          </cell>
          <cell r="BZ329">
            <v>0</v>
          </cell>
          <cell r="CA329">
            <v>0</v>
          </cell>
          <cell r="CH329">
            <v>0</v>
          </cell>
          <cell r="CI329">
            <v>0</v>
          </cell>
          <cell r="CP329">
            <v>0</v>
          </cell>
          <cell r="CQ329">
            <v>0</v>
          </cell>
          <cell r="CX329">
            <v>0</v>
          </cell>
          <cell r="CY329">
            <v>0</v>
          </cell>
          <cell r="DF329">
            <v>0</v>
          </cell>
          <cell r="DG329">
            <v>0</v>
          </cell>
          <cell r="DN329">
            <v>0</v>
          </cell>
          <cell r="DO329">
            <v>0</v>
          </cell>
          <cell r="DV329">
            <v>0</v>
          </cell>
          <cell r="DW329">
            <v>0</v>
          </cell>
          <cell r="ED329">
            <v>0</v>
          </cell>
          <cell r="EE329">
            <v>0</v>
          </cell>
          <cell r="EL329">
            <v>0</v>
          </cell>
          <cell r="EM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0</v>
          </cell>
          <cell r="FR329">
            <v>0</v>
          </cell>
          <cell r="FS329">
            <v>0</v>
          </cell>
          <cell r="FZ329">
            <v>0</v>
          </cell>
          <cell r="GA329">
            <v>0</v>
          </cell>
          <cell r="GH329">
            <v>0</v>
          </cell>
          <cell r="GI329">
            <v>0</v>
          </cell>
          <cell r="GP329">
            <v>0</v>
          </cell>
          <cell r="GQ329">
            <v>0</v>
          </cell>
          <cell r="GX329">
            <v>0</v>
          </cell>
          <cell r="GY329">
            <v>0</v>
          </cell>
          <cell r="HF329">
            <v>0</v>
          </cell>
          <cell r="HG329">
            <v>0</v>
          </cell>
          <cell r="HN329">
            <v>0</v>
          </cell>
          <cell r="HO329">
            <v>0</v>
          </cell>
          <cell r="HV329">
            <v>0</v>
          </cell>
          <cell r="HW329">
            <v>0</v>
          </cell>
          <cell r="ID329">
            <v>0</v>
          </cell>
          <cell r="IE329">
            <v>0</v>
          </cell>
          <cell r="IL329">
            <v>0</v>
          </cell>
          <cell r="IM329">
            <v>0</v>
          </cell>
          <cell r="IT329">
            <v>0</v>
          </cell>
        </row>
        <row r="330">
          <cell r="C330">
            <v>0</v>
          </cell>
          <cell r="F330">
            <v>0</v>
          </cell>
          <cell r="G330">
            <v>0</v>
          </cell>
          <cell r="N330">
            <v>0</v>
          </cell>
          <cell r="O330">
            <v>0</v>
          </cell>
          <cell r="V330">
            <v>0</v>
          </cell>
          <cell r="W330">
            <v>0</v>
          </cell>
          <cell r="AD330">
            <v>0</v>
          </cell>
          <cell r="AE330">
            <v>0</v>
          </cell>
          <cell r="AL330">
            <v>0</v>
          </cell>
          <cell r="AM330">
            <v>0</v>
          </cell>
          <cell r="AT330">
            <v>0</v>
          </cell>
          <cell r="AU330">
            <v>0</v>
          </cell>
          <cell r="BB330">
            <v>0</v>
          </cell>
          <cell r="BC330">
            <v>0</v>
          </cell>
          <cell r="BJ330">
            <v>0</v>
          </cell>
          <cell r="BK330">
            <v>0</v>
          </cell>
          <cell r="BR330">
            <v>0</v>
          </cell>
          <cell r="BS330">
            <v>0</v>
          </cell>
          <cell r="BZ330">
            <v>0</v>
          </cell>
          <cell r="CA330">
            <v>0</v>
          </cell>
          <cell r="CH330">
            <v>0</v>
          </cell>
          <cell r="CI330">
            <v>0</v>
          </cell>
          <cell r="CP330">
            <v>0</v>
          </cell>
          <cell r="CQ330">
            <v>0</v>
          </cell>
          <cell r="CX330">
            <v>0</v>
          </cell>
          <cell r="CY330">
            <v>0</v>
          </cell>
          <cell r="DF330">
            <v>0</v>
          </cell>
          <cell r="DG330">
            <v>0</v>
          </cell>
          <cell r="DN330">
            <v>0</v>
          </cell>
          <cell r="DO330">
            <v>0</v>
          </cell>
          <cell r="DV330">
            <v>0</v>
          </cell>
          <cell r="DW330">
            <v>0</v>
          </cell>
          <cell r="ED330">
            <v>0</v>
          </cell>
          <cell r="EE330">
            <v>0</v>
          </cell>
          <cell r="EL330">
            <v>0</v>
          </cell>
          <cell r="EM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0</v>
          </cell>
          <cell r="FR330">
            <v>0</v>
          </cell>
          <cell r="FS330">
            <v>0</v>
          </cell>
          <cell r="FZ330">
            <v>0</v>
          </cell>
          <cell r="GA330">
            <v>0</v>
          </cell>
          <cell r="GH330">
            <v>0</v>
          </cell>
          <cell r="GI330">
            <v>0</v>
          </cell>
          <cell r="GP330">
            <v>0</v>
          </cell>
          <cell r="GQ330">
            <v>0</v>
          </cell>
          <cell r="GX330">
            <v>0</v>
          </cell>
          <cell r="GY330">
            <v>0</v>
          </cell>
          <cell r="HF330">
            <v>0</v>
          </cell>
          <cell r="HG330">
            <v>0</v>
          </cell>
          <cell r="HN330">
            <v>0</v>
          </cell>
          <cell r="HO330">
            <v>0</v>
          </cell>
          <cell r="HV330">
            <v>0</v>
          </cell>
          <cell r="HW330">
            <v>0</v>
          </cell>
          <cell r="ID330">
            <v>0</v>
          </cell>
          <cell r="IE330">
            <v>0</v>
          </cell>
          <cell r="IL330">
            <v>0</v>
          </cell>
          <cell r="IM330">
            <v>0</v>
          </cell>
          <cell r="IT330">
            <v>0</v>
          </cell>
        </row>
        <row r="331">
          <cell r="C331">
            <v>0</v>
          </cell>
          <cell r="F331">
            <v>0</v>
          </cell>
          <cell r="G331">
            <v>0</v>
          </cell>
          <cell r="N331">
            <v>0</v>
          </cell>
          <cell r="O331">
            <v>0</v>
          </cell>
          <cell r="V331">
            <v>0</v>
          </cell>
          <cell r="W331">
            <v>0</v>
          </cell>
          <cell r="AD331">
            <v>0</v>
          </cell>
          <cell r="AE331">
            <v>0</v>
          </cell>
          <cell r="AL331">
            <v>0</v>
          </cell>
          <cell r="AM331">
            <v>0</v>
          </cell>
          <cell r="AT331">
            <v>0</v>
          </cell>
          <cell r="AU331">
            <v>0</v>
          </cell>
          <cell r="BB331">
            <v>0</v>
          </cell>
          <cell r="BC331">
            <v>0</v>
          </cell>
          <cell r="BJ331">
            <v>0</v>
          </cell>
          <cell r="BK331">
            <v>0</v>
          </cell>
          <cell r="BR331">
            <v>0</v>
          </cell>
          <cell r="BS331">
            <v>0</v>
          </cell>
          <cell r="BZ331">
            <v>0</v>
          </cell>
          <cell r="CA331">
            <v>0</v>
          </cell>
          <cell r="CH331">
            <v>0</v>
          </cell>
          <cell r="CI331">
            <v>0</v>
          </cell>
          <cell r="CP331">
            <v>0</v>
          </cell>
          <cell r="CQ331">
            <v>0</v>
          </cell>
          <cell r="CX331">
            <v>0</v>
          </cell>
          <cell r="CY331">
            <v>0</v>
          </cell>
          <cell r="DF331">
            <v>0</v>
          </cell>
          <cell r="DG331">
            <v>0</v>
          </cell>
          <cell r="DN331">
            <v>0</v>
          </cell>
          <cell r="DO331">
            <v>0</v>
          </cell>
          <cell r="DV331">
            <v>0</v>
          </cell>
          <cell r="DW331">
            <v>0</v>
          </cell>
          <cell r="ED331">
            <v>0</v>
          </cell>
          <cell r="EE331">
            <v>0</v>
          </cell>
          <cell r="EL331">
            <v>0</v>
          </cell>
          <cell r="EM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R331">
            <v>0</v>
          </cell>
          <cell r="FS331">
            <v>0</v>
          </cell>
          <cell r="FZ331">
            <v>0</v>
          </cell>
          <cell r="GA331">
            <v>0</v>
          </cell>
          <cell r="GH331">
            <v>0</v>
          </cell>
          <cell r="GI331">
            <v>0</v>
          </cell>
          <cell r="GP331">
            <v>0</v>
          </cell>
          <cell r="GQ331">
            <v>0</v>
          </cell>
          <cell r="GX331">
            <v>0</v>
          </cell>
          <cell r="GY331">
            <v>0</v>
          </cell>
          <cell r="HF331">
            <v>0</v>
          </cell>
          <cell r="HG331">
            <v>0</v>
          </cell>
          <cell r="HN331">
            <v>0</v>
          </cell>
          <cell r="HO331">
            <v>0</v>
          </cell>
          <cell r="HV331">
            <v>0</v>
          </cell>
          <cell r="HW331">
            <v>0</v>
          </cell>
          <cell r="ID331">
            <v>0</v>
          </cell>
          <cell r="IE331">
            <v>0</v>
          </cell>
          <cell r="IL331">
            <v>0</v>
          </cell>
          <cell r="IM331">
            <v>0</v>
          </cell>
          <cell r="IT331">
            <v>0</v>
          </cell>
        </row>
        <row r="332">
          <cell r="C332">
            <v>0</v>
          </cell>
          <cell r="F332">
            <v>0</v>
          </cell>
          <cell r="G332">
            <v>0</v>
          </cell>
          <cell r="N332">
            <v>0</v>
          </cell>
          <cell r="O332">
            <v>0</v>
          </cell>
          <cell r="V332">
            <v>0</v>
          </cell>
          <cell r="W332">
            <v>0</v>
          </cell>
          <cell r="AD332">
            <v>0</v>
          </cell>
          <cell r="AE332">
            <v>0</v>
          </cell>
          <cell r="AL332">
            <v>0</v>
          </cell>
          <cell r="AM332">
            <v>0</v>
          </cell>
          <cell r="AT332">
            <v>0</v>
          </cell>
          <cell r="AU332">
            <v>0</v>
          </cell>
          <cell r="BB332">
            <v>0</v>
          </cell>
          <cell r="BC332">
            <v>0</v>
          </cell>
          <cell r="BJ332">
            <v>0</v>
          </cell>
          <cell r="BK332">
            <v>0</v>
          </cell>
          <cell r="BR332">
            <v>0</v>
          </cell>
          <cell r="BS332">
            <v>0</v>
          </cell>
          <cell r="BZ332">
            <v>0</v>
          </cell>
          <cell r="CA332">
            <v>0</v>
          </cell>
          <cell r="CH332">
            <v>0</v>
          </cell>
          <cell r="CI332">
            <v>0</v>
          </cell>
          <cell r="CP332">
            <v>0</v>
          </cell>
          <cell r="CQ332">
            <v>0</v>
          </cell>
          <cell r="CX332">
            <v>0</v>
          </cell>
          <cell r="CY332">
            <v>0</v>
          </cell>
          <cell r="DF332">
            <v>0</v>
          </cell>
          <cell r="DG332">
            <v>0</v>
          </cell>
          <cell r="DN332">
            <v>0</v>
          </cell>
          <cell r="DO332">
            <v>0</v>
          </cell>
          <cell r="DV332">
            <v>0</v>
          </cell>
          <cell r="DW332">
            <v>0</v>
          </cell>
          <cell r="ED332">
            <v>0</v>
          </cell>
          <cell r="EE332">
            <v>0</v>
          </cell>
          <cell r="EL332">
            <v>0</v>
          </cell>
          <cell r="EM332">
            <v>0</v>
          </cell>
          <cell r="ET332">
            <v>0</v>
          </cell>
          <cell r="EU332">
            <v>6</v>
          </cell>
          <cell r="EV332">
            <v>6</v>
          </cell>
          <cell r="EW332">
            <v>6</v>
          </cell>
          <cell r="EZ332">
            <v>6</v>
          </cell>
          <cell r="FA332">
            <v>6</v>
          </cell>
          <cell r="FB332">
            <v>6</v>
          </cell>
          <cell r="FC332">
            <v>6</v>
          </cell>
          <cell r="FD332">
            <v>6</v>
          </cell>
          <cell r="FE332">
            <v>6</v>
          </cell>
          <cell r="FF332">
            <v>6</v>
          </cell>
          <cell r="FG332">
            <v>6</v>
          </cell>
          <cell r="FH332">
            <v>6</v>
          </cell>
          <cell r="FI332">
            <v>6</v>
          </cell>
          <cell r="FJ332">
            <v>6</v>
          </cell>
          <cell r="FK332">
            <v>0</v>
          </cell>
          <cell r="FR332">
            <v>0</v>
          </cell>
          <cell r="FS332">
            <v>0</v>
          </cell>
          <cell r="FZ332">
            <v>0</v>
          </cell>
          <cell r="GA332">
            <v>0</v>
          </cell>
          <cell r="GH332">
            <v>0</v>
          </cell>
          <cell r="GI332">
            <v>0</v>
          </cell>
          <cell r="GP332">
            <v>0</v>
          </cell>
          <cell r="GQ332">
            <v>0</v>
          </cell>
          <cell r="GX332">
            <v>0</v>
          </cell>
          <cell r="GY332">
            <v>0</v>
          </cell>
          <cell r="HF332">
            <v>0</v>
          </cell>
          <cell r="HG332">
            <v>0</v>
          </cell>
          <cell r="HN332">
            <v>0</v>
          </cell>
          <cell r="HO332">
            <v>0</v>
          </cell>
          <cell r="HV332">
            <v>0</v>
          </cell>
          <cell r="HW332">
            <v>0</v>
          </cell>
          <cell r="ID332">
            <v>0</v>
          </cell>
          <cell r="IE332">
            <v>0</v>
          </cell>
          <cell r="IL332">
            <v>0</v>
          </cell>
          <cell r="IM332">
            <v>0</v>
          </cell>
          <cell r="IT332">
            <v>0</v>
          </cell>
        </row>
        <row r="333">
          <cell r="C333">
            <v>0</v>
          </cell>
          <cell r="F333">
            <v>0</v>
          </cell>
          <cell r="G333">
            <v>0</v>
          </cell>
          <cell r="N333">
            <v>0</v>
          </cell>
          <cell r="O333">
            <v>0</v>
          </cell>
          <cell r="V333">
            <v>0</v>
          </cell>
          <cell r="W333">
            <v>0</v>
          </cell>
          <cell r="AD333">
            <v>0</v>
          </cell>
          <cell r="AE333">
            <v>0</v>
          </cell>
          <cell r="AL333">
            <v>0</v>
          </cell>
          <cell r="AM333">
            <v>0</v>
          </cell>
          <cell r="AT333">
            <v>0</v>
          </cell>
          <cell r="AU333">
            <v>0</v>
          </cell>
          <cell r="BB333">
            <v>0</v>
          </cell>
          <cell r="BC333">
            <v>0</v>
          </cell>
          <cell r="BJ333">
            <v>0</v>
          </cell>
          <cell r="BK333">
            <v>0</v>
          </cell>
          <cell r="BR333">
            <v>0</v>
          </cell>
          <cell r="BS333">
            <v>0</v>
          </cell>
          <cell r="BZ333">
            <v>0</v>
          </cell>
          <cell r="CA333">
            <v>0</v>
          </cell>
          <cell r="CH333">
            <v>0</v>
          </cell>
          <cell r="CI333">
            <v>0</v>
          </cell>
          <cell r="CP333">
            <v>0</v>
          </cell>
          <cell r="CQ333">
            <v>0</v>
          </cell>
          <cell r="CX333">
            <v>0</v>
          </cell>
          <cell r="CY333">
            <v>0</v>
          </cell>
          <cell r="DF333">
            <v>0</v>
          </cell>
          <cell r="DG333">
            <v>0</v>
          </cell>
          <cell r="DN333">
            <v>0</v>
          </cell>
          <cell r="DO333">
            <v>0</v>
          </cell>
          <cell r="DV333">
            <v>0</v>
          </cell>
          <cell r="DW333">
            <v>0</v>
          </cell>
          <cell r="ED333">
            <v>0</v>
          </cell>
          <cell r="EE333">
            <v>0</v>
          </cell>
          <cell r="EL333">
            <v>0</v>
          </cell>
          <cell r="EM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R333">
            <v>0</v>
          </cell>
          <cell r="FS333">
            <v>0</v>
          </cell>
          <cell r="FZ333">
            <v>0</v>
          </cell>
          <cell r="GA333">
            <v>0</v>
          </cell>
          <cell r="GH333">
            <v>0</v>
          </cell>
          <cell r="GI333">
            <v>0</v>
          </cell>
          <cell r="GP333">
            <v>0</v>
          </cell>
          <cell r="GQ333">
            <v>0</v>
          </cell>
          <cell r="GX333">
            <v>0</v>
          </cell>
          <cell r="GY333">
            <v>0</v>
          </cell>
          <cell r="HF333">
            <v>0</v>
          </cell>
          <cell r="HG333">
            <v>0</v>
          </cell>
          <cell r="HN333">
            <v>0</v>
          </cell>
          <cell r="HO333">
            <v>0</v>
          </cell>
          <cell r="HV333">
            <v>0</v>
          </cell>
          <cell r="HW333">
            <v>0</v>
          </cell>
          <cell r="ID333">
            <v>0</v>
          </cell>
          <cell r="IE333">
            <v>0</v>
          </cell>
          <cell r="IL333">
            <v>0</v>
          </cell>
          <cell r="IM333">
            <v>0</v>
          </cell>
          <cell r="IT333">
            <v>0</v>
          </cell>
        </row>
        <row r="334">
          <cell r="C334">
            <v>0</v>
          </cell>
          <cell r="F334">
            <v>0</v>
          </cell>
          <cell r="G334">
            <v>0</v>
          </cell>
          <cell r="N334">
            <v>0</v>
          </cell>
          <cell r="O334">
            <v>0</v>
          </cell>
          <cell r="V334">
            <v>0</v>
          </cell>
          <cell r="W334">
            <v>0</v>
          </cell>
          <cell r="AD334">
            <v>0</v>
          </cell>
          <cell r="AE334">
            <v>0</v>
          </cell>
          <cell r="AL334">
            <v>0</v>
          </cell>
          <cell r="AM334">
            <v>0</v>
          </cell>
          <cell r="AT334">
            <v>0</v>
          </cell>
          <cell r="AU334">
            <v>0</v>
          </cell>
          <cell r="BB334">
            <v>0</v>
          </cell>
          <cell r="BC334">
            <v>0</v>
          </cell>
          <cell r="BJ334">
            <v>0</v>
          </cell>
          <cell r="BK334">
            <v>0</v>
          </cell>
          <cell r="BR334">
            <v>0</v>
          </cell>
          <cell r="BS334">
            <v>0</v>
          </cell>
          <cell r="BZ334">
            <v>0</v>
          </cell>
          <cell r="CA334">
            <v>0</v>
          </cell>
          <cell r="CH334">
            <v>0</v>
          </cell>
          <cell r="CI334">
            <v>0</v>
          </cell>
          <cell r="CP334">
            <v>0</v>
          </cell>
          <cell r="CQ334">
            <v>0</v>
          </cell>
          <cell r="CX334">
            <v>0</v>
          </cell>
          <cell r="CY334">
            <v>0</v>
          </cell>
          <cell r="DF334">
            <v>0</v>
          </cell>
          <cell r="DG334">
            <v>0</v>
          </cell>
          <cell r="DN334">
            <v>0</v>
          </cell>
          <cell r="DO334">
            <v>0</v>
          </cell>
          <cell r="DV334">
            <v>0</v>
          </cell>
          <cell r="DW334">
            <v>0</v>
          </cell>
          <cell r="ED334">
            <v>0</v>
          </cell>
          <cell r="EE334">
            <v>0</v>
          </cell>
          <cell r="EL334">
            <v>0</v>
          </cell>
          <cell r="EM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R334">
            <v>0</v>
          </cell>
          <cell r="FS334">
            <v>0</v>
          </cell>
          <cell r="FZ334">
            <v>0</v>
          </cell>
          <cell r="GA334">
            <v>0</v>
          </cell>
          <cell r="GH334">
            <v>0</v>
          </cell>
          <cell r="GI334">
            <v>0</v>
          </cell>
          <cell r="GP334">
            <v>0</v>
          </cell>
          <cell r="GQ334">
            <v>0</v>
          </cell>
          <cell r="GX334">
            <v>0</v>
          </cell>
          <cell r="GY334">
            <v>0</v>
          </cell>
          <cell r="HF334">
            <v>0</v>
          </cell>
          <cell r="HG334">
            <v>0</v>
          </cell>
          <cell r="HN334">
            <v>0</v>
          </cell>
          <cell r="HO334">
            <v>0</v>
          </cell>
          <cell r="HV334">
            <v>0</v>
          </cell>
          <cell r="HW334">
            <v>0</v>
          </cell>
          <cell r="ID334">
            <v>0</v>
          </cell>
          <cell r="IE334">
            <v>0</v>
          </cell>
          <cell r="IL334">
            <v>0</v>
          </cell>
          <cell r="IM334">
            <v>0</v>
          </cell>
          <cell r="IT334">
            <v>0</v>
          </cell>
        </row>
        <row r="335">
          <cell r="C335">
            <v>0</v>
          </cell>
          <cell r="F335">
            <v>0</v>
          </cell>
          <cell r="G335">
            <v>0</v>
          </cell>
          <cell r="N335">
            <v>0</v>
          </cell>
          <cell r="O335">
            <v>0</v>
          </cell>
          <cell r="V335">
            <v>0</v>
          </cell>
          <cell r="W335">
            <v>0</v>
          </cell>
          <cell r="AD335">
            <v>0</v>
          </cell>
          <cell r="AE335">
            <v>0</v>
          </cell>
          <cell r="AL335">
            <v>0</v>
          </cell>
          <cell r="AM335">
            <v>0</v>
          </cell>
          <cell r="AT335">
            <v>0</v>
          </cell>
          <cell r="AU335">
            <v>0</v>
          </cell>
          <cell r="BB335">
            <v>0</v>
          </cell>
          <cell r="BC335">
            <v>0</v>
          </cell>
          <cell r="BJ335">
            <v>0</v>
          </cell>
          <cell r="BK335">
            <v>0</v>
          </cell>
          <cell r="BR335">
            <v>0</v>
          </cell>
          <cell r="BS335">
            <v>0</v>
          </cell>
          <cell r="BZ335">
            <v>0</v>
          </cell>
          <cell r="CA335">
            <v>0</v>
          </cell>
          <cell r="CH335">
            <v>0</v>
          </cell>
          <cell r="CI335">
            <v>0</v>
          </cell>
          <cell r="CP335">
            <v>0</v>
          </cell>
          <cell r="CQ335">
            <v>0</v>
          </cell>
          <cell r="CX335">
            <v>0</v>
          </cell>
          <cell r="CY335">
            <v>0</v>
          </cell>
          <cell r="DF335">
            <v>0</v>
          </cell>
          <cell r="DG335">
            <v>0</v>
          </cell>
          <cell r="DN335">
            <v>0</v>
          </cell>
          <cell r="DO335">
            <v>0</v>
          </cell>
          <cell r="DV335">
            <v>0</v>
          </cell>
          <cell r="DW335">
            <v>0</v>
          </cell>
          <cell r="ED335">
            <v>0</v>
          </cell>
          <cell r="EE335">
            <v>0</v>
          </cell>
          <cell r="EL335">
            <v>0</v>
          </cell>
          <cell r="EM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R335">
            <v>0</v>
          </cell>
          <cell r="FS335">
            <v>0</v>
          </cell>
          <cell r="FZ335">
            <v>0</v>
          </cell>
          <cell r="GA335">
            <v>0</v>
          </cell>
          <cell r="GH335">
            <v>0</v>
          </cell>
          <cell r="GI335">
            <v>0</v>
          </cell>
          <cell r="GP335">
            <v>0</v>
          </cell>
          <cell r="GQ335">
            <v>0</v>
          </cell>
          <cell r="GX335">
            <v>0</v>
          </cell>
          <cell r="GY335">
            <v>0</v>
          </cell>
          <cell r="HF335">
            <v>0</v>
          </cell>
          <cell r="HG335">
            <v>0</v>
          </cell>
          <cell r="HN335">
            <v>0</v>
          </cell>
          <cell r="HO335">
            <v>0</v>
          </cell>
          <cell r="HV335">
            <v>0</v>
          </cell>
          <cell r="HW335">
            <v>0</v>
          </cell>
          <cell r="ID335">
            <v>0</v>
          </cell>
          <cell r="IE335">
            <v>0</v>
          </cell>
          <cell r="IL335">
            <v>0</v>
          </cell>
          <cell r="IM335">
            <v>0</v>
          </cell>
          <cell r="IT335">
            <v>0</v>
          </cell>
        </row>
        <row r="336">
          <cell r="C336">
            <v>0</v>
          </cell>
          <cell r="F336">
            <v>0</v>
          </cell>
          <cell r="G336">
            <v>0</v>
          </cell>
          <cell r="N336">
            <v>0</v>
          </cell>
          <cell r="O336">
            <v>0</v>
          </cell>
          <cell r="V336">
            <v>0</v>
          </cell>
          <cell r="W336">
            <v>0</v>
          </cell>
          <cell r="AD336">
            <v>0</v>
          </cell>
          <cell r="AE336">
            <v>0</v>
          </cell>
          <cell r="AL336">
            <v>0</v>
          </cell>
          <cell r="AM336">
            <v>0</v>
          </cell>
          <cell r="AT336">
            <v>0</v>
          </cell>
          <cell r="AU336">
            <v>0</v>
          </cell>
          <cell r="BB336">
            <v>0</v>
          </cell>
          <cell r="BC336">
            <v>0</v>
          </cell>
          <cell r="BJ336">
            <v>0</v>
          </cell>
          <cell r="BK336">
            <v>0</v>
          </cell>
          <cell r="BR336">
            <v>0</v>
          </cell>
          <cell r="BS336">
            <v>0</v>
          </cell>
          <cell r="BZ336">
            <v>0</v>
          </cell>
          <cell r="CA336">
            <v>0</v>
          </cell>
          <cell r="CH336">
            <v>0</v>
          </cell>
          <cell r="CI336">
            <v>0</v>
          </cell>
          <cell r="CP336">
            <v>0</v>
          </cell>
          <cell r="CQ336">
            <v>0</v>
          </cell>
          <cell r="CX336">
            <v>0</v>
          </cell>
          <cell r="CY336">
            <v>0</v>
          </cell>
          <cell r="DF336">
            <v>0</v>
          </cell>
          <cell r="DG336">
            <v>0</v>
          </cell>
          <cell r="DN336">
            <v>0</v>
          </cell>
          <cell r="DO336">
            <v>0</v>
          </cell>
          <cell r="DV336">
            <v>0</v>
          </cell>
          <cell r="DW336">
            <v>0</v>
          </cell>
          <cell r="ED336">
            <v>0</v>
          </cell>
          <cell r="EE336">
            <v>0</v>
          </cell>
          <cell r="EL336">
            <v>0</v>
          </cell>
          <cell r="EM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R336">
            <v>0</v>
          </cell>
          <cell r="FS336">
            <v>0</v>
          </cell>
          <cell r="FZ336">
            <v>0</v>
          </cell>
          <cell r="GA336">
            <v>0</v>
          </cell>
          <cell r="GH336">
            <v>0</v>
          </cell>
          <cell r="GI336">
            <v>0</v>
          </cell>
          <cell r="GP336">
            <v>0</v>
          </cell>
          <cell r="GQ336">
            <v>0</v>
          </cell>
          <cell r="GX336">
            <v>0</v>
          </cell>
          <cell r="GY336">
            <v>0</v>
          </cell>
          <cell r="HF336">
            <v>0</v>
          </cell>
          <cell r="HG336">
            <v>0</v>
          </cell>
          <cell r="HN336">
            <v>0</v>
          </cell>
          <cell r="HO336">
            <v>0</v>
          </cell>
          <cell r="HV336">
            <v>0</v>
          </cell>
          <cell r="HW336">
            <v>0</v>
          </cell>
          <cell r="ID336">
            <v>0</v>
          </cell>
          <cell r="IE336">
            <v>0</v>
          </cell>
          <cell r="IL336">
            <v>0</v>
          </cell>
          <cell r="IM336">
            <v>0</v>
          </cell>
          <cell r="IT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2">
          <cell r="C342">
            <v>0</v>
          </cell>
          <cell r="F342">
            <v>0</v>
          </cell>
          <cell r="G342">
            <v>0</v>
          </cell>
          <cell r="N342">
            <v>0</v>
          </cell>
          <cell r="O342">
            <v>0</v>
          </cell>
          <cell r="V342">
            <v>0</v>
          </cell>
          <cell r="W342">
            <v>0</v>
          </cell>
          <cell r="AD342">
            <v>0</v>
          </cell>
          <cell r="AE342">
            <v>0</v>
          </cell>
          <cell r="AL342">
            <v>0</v>
          </cell>
          <cell r="AM342">
            <v>0</v>
          </cell>
          <cell r="AT342">
            <v>0</v>
          </cell>
          <cell r="AU342">
            <v>0</v>
          </cell>
          <cell r="BB342">
            <v>0</v>
          </cell>
          <cell r="BC342">
            <v>0</v>
          </cell>
          <cell r="BJ342">
            <v>0</v>
          </cell>
          <cell r="BK342">
            <v>0</v>
          </cell>
          <cell r="BR342">
            <v>0</v>
          </cell>
          <cell r="BS342">
            <v>0</v>
          </cell>
          <cell r="BZ342">
            <v>0</v>
          </cell>
          <cell r="CA342">
            <v>0</v>
          </cell>
          <cell r="CH342">
            <v>0</v>
          </cell>
          <cell r="CI342">
            <v>0</v>
          </cell>
          <cell r="CP342">
            <v>0</v>
          </cell>
          <cell r="CQ342">
            <v>0</v>
          </cell>
          <cell r="CX342">
            <v>0</v>
          </cell>
          <cell r="CY342">
            <v>0</v>
          </cell>
          <cell r="DF342">
            <v>0</v>
          </cell>
          <cell r="DG342">
            <v>0</v>
          </cell>
          <cell r="DN342">
            <v>0</v>
          </cell>
          <cell r="DO342">
            <v>0</v>
          </cell>
          <cell r="DV342">
            <v>0</v>
          </cell>
          <cell r="DW342">
            <v>0</v>
          </cell>
          <cell r="ED342">
            <v>0</v>
          </cell>
          <cell r="EE342">
            <v>0</v>
          </cell>
          <cell r="EL342">
            <v>0</v>
          </cell>
          <cell r="EM342">
            <v>0</v>
          </cell>
          <cell r="FJ342" t="e">
            <v>#DIV/0!</v>
          </cell>
          <cell r="FK342">
            <v>0</v>
          </cell>
          <cell r="FR342">
            <v>0</v>
          </cell>
          <cell r="FS342">
            <v>0</v>
          </cell>
          <cell r="FZ342">
            <v>0</v>
          </cell>
          <cell r="GA342">
            <v>0</v>
          </cell>
          <cell r="GH342">
            <v>0</v>
          </cell>
          <cell r="GI342">
            <v>0</v>
          </cell>
          <cell r="GP342">
            <v>0</v>
          </cell>
          <cell r="GQ342">
            <v>0</v>
          </cell>
          <cell r="GX342">
            <v>0</v>
          </cell>
          <cell r="GY342">
            <v>0</v>
          </cell>
          <cell r="HF342">
            <v>0</v>
          </cell>
          <cell r="HG342">
            <v>0</v>
          </cell>
          <cell r="HN342">
            <v>0</v>
          </cell>
          <cell r="HO342">
            <v>0</v>
          </cell>
          <cell r="HV342">
            <v>0</v>
          </cell>
          <cell r="HW342">
            <v>0</v>
          </cell>
          <cell r="ID342">
            <v>0</v>
          </cell>
          <cell r="IE342">
            <v>0</v>
          </cell>
          <cell r="IL342">
            <v>0</v>
          </cell>
          <cell r="IM342">
            <v>0</v>
          </cell>
          <cell r="IT342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14</v>
          </cell>
          <cell r="EV343">
            <v>14</v>
          </cell>
          <cell r="EW343">
            <v>14</v>
          </cell>
          <cell r="EX343">
            <v>0</v>
          </cell>
          <cell r="EY343">
            <v>0</v>
          </cell>
          <cell r="EZ343">
            <v>14</v>
          </cell>
          <cell r="FA343">
            <v>14</v>
          </cell>
          <cell r="FB343">
            <v>10</v>
          </cell>
          <cell r="FC343">
            <v>14</v>
          </cell>
          <cell r="FD343">
            <v>14</v>
          </cell>
          <cell r="FE343">
            <v>14</v>
          </cell>
          <cell r="FF343">
            <v>14</v>
          </cell>
          <cell r="FG343">
            <v>14</v>
          </cell>
          <cell r="FH343">
            <v>14</v>
          </cell>
          <cell r="FI343">
            <v>14</v>
          </cell>
          <cell r="FJ343">
            <v>14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39" refreshError="1"/>
      <sheetData sheetId="40" refreshError="1"/>
      <sheetData sheetId="41" refreshError="1">
        <row r="192">
          <cell r="C192">
            <v>38139</v>
          </cell>
          <cell r="D192">
            <v>38140</v>
          </cell>
          <cell r="E192">
            <v>38141</v>
          </cell>
          <cell r="F192" t="str">
            <v>MCH-32</v>
          </cell>
          <cell r="G192">
            <v>38142</v>
          </cell>
          <cell r="H192">
            <v>38143</v>
          </cell>
          <cell r="I192">
            <v>38144</v>
          </cell>
          <cell r="J192">
            <v>38145</v>
          </cell>
          <cell r="K192">
            <v>38146</v>
          </cell>
          <cell r="L192">
            <v>38147</v>
          </cell>
          <cell r="M192">
            <v>38148</v>
          </cell>
          <cell r="N192" t="str">
            <v>MCH-33</v>
          </cell>
          <cell r="O192">
            <v>38149</v>
          </cell>
          <cell r="P192">
            <v>38150</v>
          </cell>
          <cell r="Q192">
            <v>38151</v>
          </cell>
          <cell r="R192">
            <v>38152</v>
          </cell>
          <cell r="S192">
            <v>38153</v>
          </cell>
          <cell r="T192">
            <v>38154</v>
          </cell>
          <cell r="U192">
            <v>38155</v>
          </cell>
          <cell r="V192" t="str">
            <v>MCH-34</v>
          </cell>
          <cell r="W192">
            <v>38156</v>
          </cell>
          <cell r="X192">
            <v>38157</v>
          </cell>
          <cell r="Y192">
            <v>38158</v>
          </cell>
          <cell r="Z192">
            <v>38159</v>
          </cell>
          <cell r="AA192">
            <v>38160</v>
          </cell>
          <cell r="AB192">
            <v>38161</v>
          </cell>
          <cell r="AC192">
            <v>38162</v>
          </cell>
          <cell r="AD192" t="str">
            <v>MCH-35</v>
          </cell>
          <cell r="AE192">
            <v>38163</v>
          </cell>
          <cell r="AF192">
            <v>38164</v>
          </cell>
          <cell r="AG192">
            <v>38165</v>
          </cell>
          <cell r="AH192">
            <v>38166</v>
          </cell>
          <cell r="AI192">
            <v>38167</v>
          </cell>
          <cell r="AJ192">
            <v>38168</v>
          </cell>
          <cell r="AK192">
            <v>38169</v>
          </cell>
          <cell r="AL192" t="str">
            <v>MCH-36</v>
          </cell>
          <cell r="AM192">
            <v>38170</v>
          </cell>
          <cell r="AN192">
            <v>38171</v>
          </cell>
          <cell r="AO192">
            <v>38172</v>
          </cell>
          <cell r="AP192">
            <v>38173</v>
          </cell>
          <cell r="AQ192">
            <v>38174</v>
          </cell>
          <cell r="AR192">
            <v>38175</v>
          </cell>
          <cell r="AS192">
            <v>38176</v>
          </cell>
          <cell r="AT192" t="str">
            <v>MCH-37</v>
          </cell>
          <cell r="AU192">
            <v>38177</v>
          </cell>
          <cell r="AV192">
            <v>38178</v>
          </cell>
          <cell r="AW192">
            <v>38179</v>
          </cell>
          <cell r="AX192">
            <v>38180</v>
          </cell>
          <cell r="AY192">
            <v>38181</v>
          </cell>
          <cell r="AZ192">
            <v>38182</v>
          </cell>
          <cell r="BA192">
            <v>38183</v>
          </cell>
          <cell r="BB192" t="str">
            <v>MCH-38</v>
          </cell>
          <cell r="BC192">
            <v>38184</v>
          </cell>
          <cell r="BD192">
            <v>38185</v>
          </cell>
          <cell r="BE192">
            <v>38186</v>
          </cell>
          <cell r="BF192">
            <v>38187</v>
          </cell>
          <cell r="BG192">
            <v>38188</v>
          </cell>
          <cell r="BH192">
            <v>38189</v>
          </cell>
          <cell r="BI192">
            <v>38190</v>
          </cell>
          <cell r="BJ192" t="str">
            <v>MCH-39</v>
          </cell>
          <cell r="BK192">
            <v>38191</v>
          </cell>
          <cell r="BL192">
            <v>38192</v>
          </cell>
          <cell r="BM192">
            <v>38193</v>
          </cell>
          <cell r="BN192">
            <v>38194</v>
          </cell>
          <cell r="BO192">
            <v>38195</v>
          </cell>
          <cell r="BP192">
            <v>38196</v>
          </cell>
          <cell r="BQ192">
            <v>38197</v>
          </cell>
          <cell r="BR192" t="str">
            <v>MCH-40</v>
          </cell>
          <cell r="BS192">
            <v>38198</v>
          </cell>
          <cell r="BT192">
            <v>38199</v>
          </cell>
          <cell r="BU192">
            <v>38200</v>
          </cell>
          <cell r="BV192">
            <v>38201</v>
          </cell>
          <cell r="BW192">
            <v>38202</v>
          </cell>
          <cell r="BX192">
            <v>38203</v>
          </cell>
          <cell r="BY192">
            <v>38204</v>
          </cell>
          <cell r="BZ192" t="str">
            <v>MCH-41</v>
          </cell>
          <cell r="CA192">
            <v>38205</v>
          </cell>
          <cell r="CB192">
            <v>38206</v>
          </cell>
          <cell r="CC192">
            <v>38207</v>
          </cell>
          <cell r="CD192">
            <v>38208</v>
          </cell>
          <cell r="CE192">
            <v>38209</v>
          </cell>
          <cell r="CF192">
            <v>38210</v>
          </cell>
          <cell r="CG192">
            <v>38211</v>
          </cell>
          <cell r="CH192" t="str">
            <v>MCH-42</v>
          </cell>
          <cell r="CI192">
            <v>38212</v>
          </cell>
          <cell r="CJ192">
            <v>38213</v>
          </cell>
          <cell r="CK192">
            <v>38214</v>
          </cell>
          <cell r="CL192">
            <v>38215</v>
          </cell>
          <cell r="CM192">
            <v>38216</v>
          </cell>
          <cell r="CN192">
            <v>38217</v>
          </cell>
          <cell r="CO192">
            <v>38218</v>
          </cell>
          <cell r="CP192" t="str">
            <v>MCH-43</v>
          </cell>
          <cell r="CQ192">
            <v>38219</v>
          </cell>
          <cell r="CR192">
            <v>38220</v>
          </cell>
          <cell r="CS192">
            <v>38221</v>
          </cell>
          <cell r="CT192">
            <v>38222</v>
          </cell>
          <cell r="CU192">
            <v>38223</v>
          </cell>
          <cell r="CV192">
            <v>38224</v>
          </cell>
          <cell r="CW192">
            <v>38225</v>
          </cell>
          <cell r="CX192" t="str">
            <v>MCH-44</v>
          </cell>
          <cell r="CY192">
            <v>38226</v>
          </cell>
          <cell r="CZ192">
            <v>38227</v>
          </cell>
          <cell r="DA192">
            <v>38228</v>
          </cell>
          <cell r="DB192">
            <v>38229</v>
          </cell>
          <cell r="DC192">
            <v>38230</v>
          </cell>
          <cell r="DD192">
            <v>38231</v>
          </cell>
          <cell r="DE192">
            <v>38232</v>
          </cell>
          <cell r="DF192" t="str">
            <v>MCH-45</v>
          </cell>
          <cell r="DG192">
            <v>38233</v>
          </cell>
          <cell r="DH192">
            <v>38234</v>
          </cell>
          <cell r="DI192">
            <v>38235</v>
          </cell>
          <cell r="DJ192">
            <v>38236</v>
          </cell>
          <cell r="DK192">
            <v>38237</v>
          </cell>
          <cell r="DL192">
            <v>38238</v>
          </cell>
          <cell r="DM192">
            <v>38239</v>
          </cell>
          <cell r="DN192" t="str">
            <v>MCH-46</v>
          </cell>
          <cell r="DO192">
            <v>38240</v>
          </cell>
          <cell r="DP192">
            <v>38241</v>
          </cell>
          <cell r="DQ192">
            <v>38242</v>
          </cell>
          <cell r="DR192">
            <v>38243</v>
          </cell>
          <cell r="DS192">
            <v>38244</v>
          </cell>
          <cell r="DT192">
            <v>38245</v>
          </cell>
          <cell r="DU192">
            <v>38246</v>
          </cell>
          <cell r="DV192" t="str">
            <v>MCH-47</v>
          </cell>
          <cell r="DW192">
            <v>38247</v>
          </cell>
          <cell r="DX192">
            <v>38248</v>
          </cell>
          <cell r="DY192">
            <v>38249</v>
          </cell>
          <cell r="DZ192">
            <v>38250</v>
          </cell>
          <cell r="EA192">
            <v>38251</v>
          </cell>
          <cell r="EB192">
            <v>38252</v>
          </cell>
          <cell r="EC192">
            <v>38253</v>
          </cell>
          <cell r="ED192" t="str">
            <v>MCH-48</v>
          </cell>
          <cell r="EE192">
            <v>38254</v>
          </cell>
          <cell r="EF192">
            <v>38255</v>
          </cell>
          <cell r="EG192">
            <v>38256</v>
          </cell>
          <cell r="EH192">
            <v>38257</v>
          </cell>
          <cell r="EI192">
            <v>38258</v>
          </cell>
          <cell r="EJ192">
            <v>38259</v>
          </cell>
          <cell r="EK192">
            <v>38260</v>
          </cell>
          <cell r="EL192" t="str">
            <v>MCH-49</v>
          </cell>
          <cell r="EM192">
            <v>38261</v>
          </cell>
          <cell r="EN192">
            <v>38262</v>
          </cell>
          <cell r="EO192">
            <v>38263</v>
          </cell>
          <cell r="EP192">
            <v>38264</v>
          </cell>
          <cell r="EQ192">
            <v>38265</v>
          </cell>
          <cell r="ER192">
            <v>38266</v>
          </cell>
          <cell r="ES192">
            <v>38267</v>
          </cell>
          <cell r="ET192" t="str">
            <v>MCH-50</v>
          </cell>
          <cell r="EU192">
            <v>38268</v>
          </cell>
          <cell r="EV192">
            <v>38269</v>
          </cell>
          <cell r="EW192">
            <v>38270</v>
          </cell>
          <cell r="EX192">
            <v>38271</v>
          </cell>
          <cell r="EY192">
            <v>38272</v>
          </cell>
          <cell r="EZ192">
            <v>38273</v>
          </cell>
          <cell r="FA192">
            <v>38274</v>
          </cell>
          <cell r="FB192" t="str">
            <v>MCH-51</v>
          </cell>
          <cell r="FC192">
            <v>38275</v>
          </cell>
          <cell r="FD192">
            <v>38276</v>
          </cell>
          <cell r="FE192">
            <v>38277</v>
          </cell>
          <cell r="FF192">
            <v>38278</v>
          </cell>
          <cell r="FG192">
            <v>38279</v>
          </cell>
          <cell r="FH192">
            <v>38280</v>
          </cell>
          <cell r="FI192">
            <v>38281</v>
          </cell>
          <cell r="FJ192" t="str">
            <v>MCH-52</v>
          </cell>
          <cell r="FK192">
            <v>38282</v>
          </cell>
          <cell r="FL192">
            <v>38283</v>
          </cell>
          <cell r="FM192">
            <v>38284</v>
          </cell>
          <cell r="FN192">
            <v>38285</v>
          </cell>
          <cell r="FO192">
            <v>38286</v>
          </cell>
          <cell r="FP192">
            <v>38287</v>
          </cell>
          <cell r="FQ192">
            <v>38288</v>
          </cell>
          <cell r="FR192" t="str">
            <v>MCH-53</v>
          </cell>
          <cell r="FS192">
            <v>38289</v>
          </cell>
          <cell r="FT192">
            <v>38290</v>
          </cell>
          <cell r="FU192">
            <v>38291</v>
          </cell>
          <cell r="FV192">
            <v>38292</v>
          </cell>
          <cell r="FW192">
            <v>38293</v>
          </cell>
          <cell r="FX192">
            <v>38294</v>
          </cell>
          <cell r="FY192">
            <v>38295</v>
          </cell>
          <cell r="FZ192" t="str">
            <v>MCH-54</v>
          </cell>
          <cell r="GA192">
            <v>38296</v>
          </cell>
          <cell r="GB192">
            <v>38297</v>
          </cell>
          <cell r="GC192">
            <v>38298</v>
          </cell>
          <cell r="GD192">
            <v>38299</v>
          </cell>
          <cell r="GE192">
            <v>38300</v>
          </cell>
          <cell r="GF192">
            <v>38301</v>
          </cell>
          <cell r="GG192">
            <v>38302</v>
          </cell>
          <cell r="GH192" t="str">
            <v>MCH-55</v>
          </cell>
          <cell r="GI192">
            <v>38303</v>
          </cell>
          <cell r="GJ192">
            <v>38304</v>
          </cell>
          <cell r="GK192">
            <v>38305</v>
          </cell>
          <cell r="GL192">
            <v>38306</v>
          </cell>
          <cell r="GM192">
            <v>38307</v>
          </cell>
          <cell r="GN192">
            <v>38308</v>
          </cell>
          <cell r="GO192">
            <v>38309</v>
          </cell>
          <cell r="GP192" t="str">
            <v>MCH-56</v>
          </cell>
          <cell r="GQ192">
            <v>38310</v>
          </cell>
          <cell r="GR192">
            <v>38311</v>
          </cell>
          <cell r="GS192">
            <v>38312</v>
          </cell>
          <cell r="GT192">
            <v>38313</v>
          </cell>
          <cell r="GU192">
            <v>38314</v>
          </cell>
          <cell r="GV192">
            <v>38315</v>
          </cell>
          <cell r="GW192">
            <v>38316</v>
          </cell>
          <cell r="GX192" t="str">
            <v>MCH-57</v>
          </cell>
          <cell r="GY192">
            <v>38317</v>
          </cell>
          <cell r="GZ192">
            <v>38318</v>
          </cell>
          <cell r="HA192">
            <v>38319</v>
          </cell>
          <cell r="HB192">
            <v>38320</v>
          </cell>
          <cell r="HC192">
            <v>38321</v>
          </cell>
          <cell r="HD192">
            <v>38322</v>
          </cell>
          <cell r="HE192">
            <v>38323</v>
          </cell>
          <cell r="HF192" t="str">
            <v>MCH-58</v>
          </cell>
          <cell r="HG192">
            <v>38324</v>
          </cell>
          <cell r="HH192">
            <v>38325</v>
          </cell>
          <cell r="HI192">
            <v>38326</v>
          </cell>
          <cell r="HJ192">
            <v>38327</v>
          </cell>
          <cell r="HK192">
            <v>38328</v>
          </cell>
          <cell r="HL192">
            <v>38329</v>
          </cell>
          <cell r="HM192">
            <v>38330</v>
          </cell>
          <cell r="HN192" t="str">
            <v>MCH-59</v>
          </cell>
          <cell r="HO192">
            <v>38331</v>
          </cell>
          <cell r="HP192">
            <v>38332</v>
          </cell>
          <cell r="HQ192">
            <v>38333</v>
          </cell>
          <cell r="HR192">
            <v>38334</v>
          </cell>
          <cell r="HS192">
            <v>38335</v>
          </cell>
          <cell r="HT192">
            <v>38336</v>
          </cell>
          <cell r="HU192">
            <v>38337</v>
          </cell>
          <cell r="HV192" t="str">
            <v>MCH-60</v>
          </cell>
          <cell r="HW192">
            <v>38338</v>
          </cell>
          <cell r="HX192">
            <v>38339</v>
          </cell>
          <cell r="HY192">
            <v>38340</v>
          </cell>
          <cell r="HZ192">
            <v>38341</v>
          </cell>
          <cell r="IA192">
            <v>38342</v>
          </cell>
          <cell r="IB192">
            <v>38343</v>
          </cell>
          <cell r="IC192">
            <v>38344</v>
          </cell>
          <cell r="ID192" t="str">
            <v>MCH-61</v>
          </cell>
          <cell r="IE192">
            <v>38345</v>
          </cell>
          <cell r="IF192">
            <v>38346</v>
          </cell>
          <cell r="IG192">
            <v>38347</v>
          </cell>
          <cell r="IH192">
            <v>38348</v>
          </cell>
          <cell r="II192">
            <v>38349</v>
          </cell>
          <cell r="IJ192">
            <v>38350</v>
          </cell>
          <cell r="IK192">
            <v>38351</v>
          </cell>
          <cell r="IL192" t="str">
            <v>MCH-62</v>
          </cell>
          <cell r="IM192">
            <v>38352</v>
          </cell>
          <cell r="IN192">
            <v>38353</v>
          </cell>
          <cell r="IO192">
            <v>38354</v>
          </cell>
          <cell r="IP192">
            <v>38355</v>
          </cell>
          <cell r="IQ192">
            <v>38356</v>
          </cell>
          <cell r="IR192">
            <v>38357</v>
          </cell>
          <cell r="IS192">
            <v>38358</v>
          </cell>
          <cell r="IT192" t="str">
            <v>MCH-63</v>
          </cell>
        </row>
        <row r="193">
          <cell r="C193">
            <v>0</v>
          </cell>
          <cell r="F193">
            <v>0</v>
          </cell>
          <cell r="G193">
            <v>0</v>
          </cell>
          <cell r="N193">
            <v>0</v>
          </cell>
          <cell r="O193">
            <v>0</v>
          </cell>
          <cell r="V193">
            <v>0</v>
          </cell>
          <cell r="W193">
            <v>0</v>
          </cell>
          <cell r="AD193">
            <v>0</v>
          </cell>
          <cell r="AE193">
            <v>0</v>
          </cell>
          <cell r="AL193">
            <v>0</v>
          </cell>
          <cell r="AM193">
            <v>0</v>
          </cell>
          <cell r="AT193">
            <v>0</v>
          </cell>
          <cell r="AU193">
            <v>0</v>
          </cell>
          <cell r="BB193">
            <v>0</v>
          </cell>
          <cell r="BC193">
            <v>0</v>
          </cell>
          <cell r="BJ193">
            <v>0</v>
          </cell>
          <cell r="BK193">
            <v>0</v>
          </cell>
          <cell r="BR193">
            <v>0</v>
          </cell>
          <cell r="BS193">
            <v>0</v>
          </cell>
          <cell r="BZ193">
            <v>0</v>
          </cell>
          <cell r="CA193">
            <v>0</v>
          </cell>
          <cell r="CH193">
            <v>0</v>
          </cell>
          <cell r="CI193">
            <v>0</v>
          </cell>
          <cell r="CP193">
            <v>0</v>
          </cell>
          <cell r="CQ193">
            <v>0</v>
          </cell>
          <cell r="CX193">
            <v>0</v>
          </cell>
          <cell r="CY193">
            <v>0</v>
          </cell>
          <cell r="DF193">
            <v>0</v>
          </cell>
          <cell r="DG193">
            <v>0</v>
          </cell>
          <cell r="DN193">
            <v>0</v>
          </cell>
          <cell r="DO193">
            <v>0</v>
          </cell>
          <cell r="DV193">
            <v>0</v>
          </cell>
          <cell r="DW193">
            <v>0</v>
          </cell>
          <cell r="ED193">
            <v>0</v>
          </cell>
          <cell r="EE193">
            <v>0</v>
          </cell>
          <cell r="EL193">
            <v>0</v>
          </cell>
          <cell r="EM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R193">
            <v>0</v>
          </cell>
          <cell r="FS193">
            <v>0</v>
          </cell>
          <cell r="FZ193">
            <v>0</v>
          </cell>
          <cell r="GA193">
            <v>0</v>
          </cell>
          <cell r="GH193">
            <v>0</v>
          </cell>
          <cell r="GI193">
            <v>0</v>
          </cell>
          <cell r="GP193">
            <v>0</v>
          </cell>
          <cell r="GQ193">
            <v>0</v>
          </cell>
          <cell r="GX193">
            <v>0</v>
          </cell>
          <cell r="GY193">
            <v>0</v>
          </cell>
          <cell r="HF193">
            <v>0</v>
          </cell>
          <cell r="HG193">
            <v>0</v>
          </cell>
          <cell r="HN193">
            <v>0</v>
          </cell>
          <cell r="HO193">
            <v>0</v>
          </cell>
          <cell r="HV193">
            <v>0</v>
          </cell>
          <cell r="HW193">
            <v>0</v>
          </cell>
          <cell r="ID193">
            <v>0</v>
          </cell>
          <cell r="IE193">
            <v>0</v>
          </cell>
          <cell r="IL193">
            <v>0</v>
          </cell>
          <cell r="IM193">
            <v>0</v>
          </cell>
          <cell r="IT193">
            <v>0</v>
          </cell>
        </row>
        <row r="194">
          <cell r="C194">
            <v>0</v>
          </cell>
          <cell r="F194">
            <v>0</v>
          </cell>
          <cell r="G194">
            <v>0</v>
          </cell>
          <cell r="N194">
            <v>0</v>
          </cell>
          <cell r="O194">
            <v>0</v>
          </cell>
          <cell r="V194">
            <v>0</v>
          </cell>
          <cell r="W194">
            <v>0</v>
          </cell>
          <cell r="AD194">
            <v>0</v>
          </cell>
          <cell r="AE194">
            <v>0</v>
          </cell>
          <cell r="AL194">
            <v>0</v>
          </cell>
          <cell r="AM194">
            <v>0</v>
          </cell>
          <cell r="AT194">
            <v>0</v>
          </cell>
          <cell r="AU194">
            <v>0</v>
          </cell>
          <cell r="BB194">
            <v>0</v>
          </cell>
          <cell r="BC194">
            <v>0</v>
          </cell>
          <cell r="BJ194">
            <v>0</v>
          </cell>
          <cell r="BK194">
            <v>0</v>
          </cell>
          <cell r="BR194">
            <v>0</v>
          </cell>
          <cell r="BS194">
            <v>0</v>
          </cell>
          <cell r="BZ194">
            <v>0</v>
          </cell>
          <cell r="CA194">
            <v>0</v>
          </cell>
          <cell r="CH194">
            <v>0</v>
          </cell>
          <cell r="CI194">
            <v>0</v>
          </cell>
          <cell r="CP194">
            <v>0</v>
          </cell>
          <cell r="CQ194">
            <v>0</v>
          </cell>
          <cell r="CX194">
            <v>0</v>
          </cell>
          <cell r="CY194">
            <v>0</v>
          </cell>
          <cell r="DF194">
            <v>0</v>
          </cell>
          <cell r="DG194">
            <v>0</v>
          </cell>
          <cell r="DN194">
            <v>0</v>
          </cell>
          <cell r="DO194">
            <v>0</v>
          </cell>
          <cell r="DV194">
            <v>0</v>
          </cell>
          <cell r="DW194">
            <v>0</v>
          </cell>
          <cell r="ED194">
            <v>0</v>
          </cell>
          <cell r="EE194">
            <v>0</v>
          </cell>
          <cell r="EL194">
            <v>0</v>
          </cell>
          <cell r="EM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R194">
            <v>0</v>
          </cell>
          <cell r="FS194">
            <v>0</v>
          </cell>
          <cell r="FZ194">
            <v>0</v>
          </cell>
          <cell r="GA194">
            <v>0</v>
          </cell>
          <cell r="GH194">
            <v>0</v>
          </cell>
          <cell r="GI194">
            <v>0</v>
          </cell>
          <cell r="GP194">
            <v>0</v>
          </cell>
          <cell r="GQ194">
            <v>0</v>
          </cell>
          <cell r="GX194">
            <v>0</v>
          </cell>
          <cell r="GY194">
            <v>0</v>
          </cell>
          <cell r="HF194">
            <v>0</v>
          </cell>
          <cell r="HG194">
            <v>0</v>
          </cell>
          <cell r="HN194">
            <v>0</v>
          </cell>
          <cell r="HO194">
            <v>0</v>
          </cell>
          <cell r="HV194">
            <v>0</v>
          </cell>
          <cell r="HW194">
            <v>0</v>
          </cell>
          <cell r="ID194">
            <v>0</v>
          </cell>
          <cell r="IE194">
            <v>0</v>
          </cell>
          <cell r="IL194">
            <v>0</v>
          </cell>
          <cell r="IM194">
            <v>0</v>
          </cell>
          <cell r="IT194">
            <v>0</v>
          </cell>
        </row>
        <row r="195">
          <cell r="C195">
            <v>0</v>
          </cell>
          <cell r="F195">
            <v>0</v>
          </cell>
          <cell r="G195">
            <v>0</v>
          </cell>
          <cell r="N195">
            <v>0</v>
          </cell>
          <cell r="O195">
            <v>0</v>
          </cell>
          <cell r="V195">
            <v>0</v>
          </cell>
          <cell r="W195">
            <v>0</v>
          </cell>
          <cell r="AD195">
            <v>0</v>
          </cell>
          <cell r="AE195">
            <v>0</v>
          </cell>
          <cell r="AL195">
            <v>0</v>
          </cell>
          <cell r="AM195">
            <v>0</v>
          </cell>
          <cell r="AT195">
            <v>0</v>
          </cell>
          <cell r="AU195">
            <v>0</v>
          </cell>
          <cell r="BB195">
            <v>0</v>
          </cell>
          <cell r="BC195">
            <v>0</v>
          </cell>
          <cell r="BJ195">
            <v>0</v>
          </cell>
          <cell r="BK195">
            <v>0</v>
          </cell>
          <cell r="BR195">
            <v>0</v>
          </cell>
          <cell r="BS195">
            <v>0</v>
          </cell>
          <cell r="BZ195">
            <v>0</v>
          </cell>
          <cell r="CA195">
            <v>0</v>
          </cell>
          <cell r="CH195">
            <v>0</v>
          </cell>
          <cell r="CI195">
            <v>0</v>
          </cell>
          <cell r="CP195">
            <v>0</v>
          </cell>
          <cell r="CQ195">
            <v>0</v>
          </cell>
          <cell r="CX195">
            <v>0</v>
          </cell>
          <cell r="CY195">
            <v>0</v>
          </cell>
          <cell r="DF195">
            <v>0</v>
          </cell>
          <cell r="DG195">
            <v>0</v>
          </cell>
          <cell r="DN195">
            <v>0</v>
          </cell>
          <cell r="DO195">
            <v>0</v>
          </cell>
          <cell r="DV195">
            <v>0</v>
          </cell>
          <cell r="DW195">
            <v>0</v>
          </cell>
          <cell r="ED195">
            <v>0</v>
          </cell>
          <cell r="EE195">
            <v>0</v>
          </cell>
          <cell r="EL195">
            <v>0</v>
          </cell>
          <cell r="EM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R195">
            <v>0</v>
          </cell>
          <cell r="FS195">
            <v>0</v>
          </cell>
          <cell r="FZ195">
            <v>0</v>
          </cell>
          <cell r="GA195">
            <v>0</v>
          </cell>
          <cell r="GH195">
            <v>0</v>
          </cell>
          <cell r="GI195">
            <v>0</v>
          </cell>
          <cell r="GP195">
            <v>0</v>
          </cell>
          <cell r="GQ195">
            <v>0</v>
          </cell>
          <cell r="GX195">
            <v>0</v>
          </cell>
          <cell r="GY195">
            <v>0</v>
          </cell>
          <cell r="HF195">
            <v>0</v>
          </cell>
          <cell r="HG195">
            <v>0</v>
          </cell>
          <cell r="HN195">
            <v>0</v>
          </cell>
          <cell r="HO195">
            <v>0</v>
          </cell>
          <cell r="HV195">
            <v>0</v>
          </cell>
          <cell r="HW195">
            <v>0</v>
          </cell>
          <cell r="ID195">
            <v>0</v>
          </cell>
          <cell r="IE195">
            <v>0</v>
          </cell>
          <cell r="IL195">
            <v>0</v>
          </cell>
          <cell r="IM195">
            <v>0</v>
          </cell>
          <cell r="IT195">
            <v>0</v>
          </cell>
        </row>
        <row r="196">
          <cell r="C196">
            <v>0</v>
          </cell>
          <cell r="F196">
            <v>0</v>
          </cell>
          <cell r="G196">
            <v>0</v>
          </cell>
          <cell r="N196">
            <v>0</v>
          </cell>
          <cell r="O196">
            <v>0</v>
          </cell>
          <cell r="V196">
            <v>0</v>
          </cell>
          <cell r="W196">
            <v>0</v>
          </cell>
          <cell r="AD196">
            <v>0</v>
          </cell>
          <cell r="AE196">
            <v>0</v>
          </cell>
          <cell r="AL196">
            <v>0</v>
          </cell>
          <cell r="AM196">
            <v>0</v>
          </cell>
          <cell r="AT196">
            <v>0</v>
          </cell>
          <cell r="AU196">
            <v>0</v>
          </cell>
          <cell r="BB196">
            <v>0</v>
          </cell>
          <cell r="BC196">
            <v>0</v>
          </cell>
          <cell r="BJ196">
            <v>0</v>
          </cell>
          <cell r="BK196">
            <v>0</v>
          </cell>
          <cell r="BR196">
            <v>0</v>
          </cell>
          <cell r="BS196">
            <v>0</v>
          </cell>
          <cell r="BZ196">
            <v>0</v>
          </cell>
          <cell r="CA196">
            <v>0</v>
          </cell>
          <cell r="CH196">
            <v>0</v>
          </cell>
          <cell r="CI196">
            <v>0</v>
          </cell>
          <cell r="CP196">
            <v>0</v>
          </cell>
          <cell r="CQ196">
            <v>0</v>
          </cell>
          <cell r="CX196">
            <v>0</v>
          </cell>
          <cell r="CY196">
            <v>0</v>
          </cell>
          <cell r="DF196">
            <v>0</v>
          </cell>
          <cell r="DG196">
            <v>0</v>
          </cell>
          <cell r="DN196">
            <v>0</v>
          </cell>
          <cell r="DO196">
            <v>0</v>
          </cell>
          <cell r="DV196">
            <v>0</v>
          </cell>
          <cell r="DW196">
            <v>0</v>
          </cell>
          <cell r="ED196">
            <v>0</v>
          </cell>
          <cell r="EE196">
            <v>0</v>
          </cell>
          <cell r="EL196">
            <v>0</v>
          </cell>
          <cell r="EM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R196">
            <v>0</v>
          </cell>
          <cell r="FS196">
            <v>0</v>
          </cell>
          <cell r="FZ196">
            <v>0</v>
          </cell>
          <cell r="GA196">
            <v>0</v>
          </cell>
          <cell r="GH196">
            <v>0</v>
          </cell>
          <cell r="GI196">
            <v>0</v>
          </cell>
          <cell r="GP196">
            <v>0</v>
          </cell>
          <cell r="GQ196">
            <v>0</v>
          </cell>
          <cell r="GX196">
            <v>0</v>
          </cell>
          <cell r="GY196">
            <v>0</v>
          </cell>
          <cell r="HF196">
            <v>0</v>
          </cell>
          <cell r="HG196">
            <v>0</v>
          </cell>
          <cell r="HN196">
            <v>0</v>
          </cell>
          <cell r="HO196">
            <v>0</v>
          </cell>
          <cell r="HV196">
            <v>0</v>
          </cell>
          <cell r="HW196">
            <v>0</v>
          </cell>
          <cell r="ID196">
            <v>0</v>
          </cell>
          <cell r="IE196">
            <v>0</v>
          </cell>
          <cell r="IL196">
            <v>0</v>
          </cell>
          <cell r="IM196">
            <v>0</v>
          </cell>
          <cell r="IT196">
            <v>0</v>
          </cell>
        </row>
        <row r="197">
          <cell r="C197">
            <v>0</v>
          </cell>
          <cell r="F197">
            <v>0</v>
          </cell>
          <cell r="G197">
            <v>0</v>
          </cell>
          <cell r="N197">
            <v>0</v>
          </cell>
          <cell r="O197">
            <v>0</v>
          </cell>
          <cell r="V197">
            <v>0</v>
          </cell>
          <cell r="W197">
            <v>0</v>
          </cell>
          <cell r="AD197">
            <v>0</v>
          </cell>
          <cell r="AE197">
            <v>0</v>
          </cell>
          <cell r="AL197">
            <v>0</v>
          </cell>
          <cell r="AM197">
            <v>0</v>
          </cell>
          <cell r="AT197">
            <v>0</v>
          </cell>
          <cell r="AU197">
            <v>0</v>
          </cell>
          <cell r="BB197">
            <v>0</v>
          </cell>
          <cell r="BC197">
            <v>0</v>
          </cell>
          <cell r="BJ197">
            <v>0</v>
          </cell>
          <cell r="BK197">
            <v>0</v>
          </cell>
          <cell r="BR197">
            <v>0</v>
          </cell>
          <cell r="BS197">
            <v>0</v>
          </cell>
          <cell r="BZ197">
            <v>0</v>
          </cell>
          <cell r="CA197">
            <v>0</v>
          </cell>
          <cell r="CH197">
            <v>0</v>
          </cell>
          <cell r="CI197">
            <v>0</v>
          </cell>
          <cell r="CP197">
            <v>0</v>
          </cell>
          <cell r="CQ197">
            <v>0</v>
          </cell>
          <cell r="CX197">
            <v>0</v>
          </cell>
          <cell r="CY197">
            <v>0</v>
          </cell>
          <cell r="DF197">
            <v>0</v>
          </cell>
          <cell r="DG197">
            <v>0</v>
          </cell>
          <cell r="DN197">
            <v>0</v>
          </cell>
          <cell r="DO197">
            <v>0</v>
          </cell>
          <cell r="DV197">
            <v>0</v>
          </cell>
          <cell r="DW197">
            <v>0</v>
          </cell>
          <cell r="ED197">
            <v>0</v>
          </cell>
          <cell r="EE197">
            <v>0</v>
          </cell>
          <cell r="EL197">
            <v>0</v>
          </cell>
          <cell r="EM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R197">
            <v>0</v>
          </cell>
          <cell r="FS197">
            <v>0</v>
          </cell>
          <cell r="FZ197">
            <v>0</v>
          </cell>
          <cell r="GA197">
            <v>0</v>
          </cell>
          <cell r="GH197">
            <v>0</v>
          </cell>
          <cell r="GI197">
            <v>0</v>
          </cell>
          <cell r="GP197">
            <v>0</v>
          </cell>
          <cell r="GQ197">
            <v>0</v>
          </cell>
          <cell r="GX197">
            <v>0</v>
          </cell>
          <cell r="GY197">
            <v>0</v>
          </cell>
          <cell r="HF197">
            <v>0</v>
          </cell>
          <cell r="HG197">
            <v>0</v>
          </cell>
          <cell r="HN197">
            <v>0</v>
          </cell>
          <cell r="HO197">
            <v>0</v>
          </cell>
          <cell r="HV197">
            <v>0</v>
          </cell>
          <cell r="HW197">
            <v>0</v>
          </cell>
          <cell r="ID197">
            <v>0</v>
          </cell>
          <cell r="IE197">
            <v>0</v>
          </cell>
          <cell r="IL197">
            <v>0</v>
          </cell>
          <cell r="IM197">
            <v>0</v>
          </cell>
          <cell r="IT197">
            <v>0</v>
          </cell>
        </row>
        <row r="198">
          <cell r="C198">
            <v>0</v>
          </cell>
          <cell r="F198">
            <v>0</v>
          </cell>
          <cell r="G198">
            <v>0</v>
          </cell>
          <cell r="N198">
            <v>0</v>
          </cell>
          <cell r="O198">
            <v>0</v>
          </cell>
          <cell r="V198">
            <v>0</v>
          </cell>
          <cell r="W198">
            <v>0</v>
          </cell>
          <cell r="AD198">
            <v>0</v>
          </cell>
          <cell r="AE198">
            <v>0</v>
          </cell>
          <cell r="AL198">
            <v>0</v>
          </cell>
          <cell r="AM198">
            <v>0</v>
          </cell>
          <cell r="AT198">
            <v>0</v>
          </cell>
          <cell r="AU198">
            <v>0</v>
          </cell>
          <cell r="BB198">
            <v>0</v>
          </cell>
          <cell r="BC198">
            <v>0</v>
          </cell>
          <cell r="BJ198">
            <v>0</v>
          </cell>
          <cell r="BK198">
            <v>0</v>
          </cell>
          <cell r="BR198">
            <v>0</v>
          </cell>
          <cell r="BS198">
            <v>0</v>
          </cell>
          <cell r="BZ198">
            <v>0</v>
          </cell>
          <cell r="CA198">
            <v>0</v>
          </cell>
          <cell r="CH198">
            <v>0</v>
          </cell>
          <cell r="CI198">
            <v>0</v>
          </cell>
          <cell r="CP198">
            <v>0</v>
          </cell>
          <cell r="CQ198">
            <v>0</v>
          </cell>
          <cell r="CX198">
            <v>0</v>
          </cell>
          <cell r="CY198">
            <v>0</v>
          </cell>
          <cell r="DF198">
            <v>0</v>
          </cell>
          <cell r="DG198">
            <v>0</v>
          </cell>
          <cell r="DN198">
            <v>0</v>
          </cell>
          <cell r="DO198">
            <v>0</v>
          </cell>
          <cell r="DV198">
            <v>0</v>
          </cell>
          <cell r="DW198">
            <v>0</v>
          </cell>
          <cell r="ED198">
            <v>0</v>
          </cell>
          <cell r="EE198">
            <v>0</v>
          </cell>
          <cell r="EL198">
            <v>0</v>
          </cell>
          <cell r="EM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R198">
            <v>0</v>
          </cell>
          <cell r="FS198">
            <v>0</v>
          </cell>
          <cell r="FZ198">
            <v>0</v>
          </cell>
          <cell r="GA198">
            <v>0</v>
          </cell>
          <cell r="GH198">
            <v>0</v>
          </cell>
          <cell r="GI198">
            <v>0</v>
          </cell>
          <cell r="GP198">
            <v>0</v>
          </cell>
          <cell r="GQ198">
            <v>0</v>
          </cell>
          <cell r="GX198">
            <v>0</v>
          </cell>
          <cell r="GY198">
            <v>0</v>
          </cell>
          <cell r="HF198">
            <v>0</v>
          </cell>
          <cell r="HG198">
            <v>0</v>
          </cell>
          <cell r="HN198">
            <v>0</v>
          </cell>
          <cell r="HO198">
            <v>0</v>
          </cell>
          <cell r="HV198">
            <v>0</v>
          </cell>
          <cell r="HW198">
            <v>0</v>
          </cell>
          <cell r="ID198">
            <v>0</v>
          </cell>
          <cell r="IE198">
            <v>0</v>
          </cell>
          <cell r="IL198">
            <v>0</v>
          </cell>
          <cell r="IM198">
            <v>0</v>
          </cell>
          <cell r="IT198">
            <v>0</v>
          </cell>
        </row>
        <row r="199">
          <cell r="C199">
            <v>0</v>
          </cell>
          <cell r="F199">
            <v>0</v>
          </cell>
          <cell r="G199">
            <v>0</v>
          </cell>
          <cell r="N199">
            <v>0</v>
          </cell>
          <cell r="O199">
            <v>0</v>
          </cell>
          <cell r="V199">
            <v>0</v>
          </cell>
          <cell r="W199">
            <v>0</v>
          </cell>
          <cell r="AD199">
            <v>0</v>
          </cell>
          <cell r="AE199">
            <v>0</v>
          </cell>
          <cell r="AL199">
            <v>0</v>
          </cell>
          <cell r="AM199">
            <v>0</v>
          </cell>
          <cell r="AT199">
            <v>0</v>
          </cell>
          <cell r="AU199">
            <v>0</v>
          </cell>
          <cell r="BB199">
            <v>0</v>
          </cell>
          <cell r="BC199">
            <v>0</v>
          </cell>
          <cell r="BJ199">
            <v>0</v>
          </cell>
          <cell r="BK199">
            <v>0</v>
          </cell>
          <cell r="BR199">
            <v>0</v>
          </cell>
          <cell r="BS199">
            <v>0</v>
          </cell>
          <cell r="BZ199">
            <v>0</v>
          </cell>
          <cell r="CA199">
            <v>0</v>
          </cell>
          <cell r="CH199">
            <v>0</v>
          </cell>
          <cell r="CI199">
            <v>0</v>
          </cell>
          <cell r="CP199">
            <v>0</v>
          </cell>
          <cell r="CQ199">
            <v>0</v>
          </cell>
          <cell r="CX199">
            <v>0</v>
          </cell>
          <cell r="CY199">
            <v>0</v>
          </cell>
          <cell r="DF199">
            <v>0</v>
          </cell>
          <cell r="DG199">
            <v>0</v>
          </cell>
          <cell r="DN199">
            <v>0</v>
          </cell>
          <cell r="DO199">
            <v>0</v>
          </cell>
          <cell r="DV199">
            <v>0</v>
          </cell>
          <cell r="DW199">
            <v>0</v>
          </cell>
          <cell r="ED199">
            <v>0</v>
          </cell>
          <cell r="EE199">
            <v>0</v>
          </cell>
          <cell r="EL199">
            <v>0</v>
          </cell>
          <cell r="EM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R199">
            <v>0</v>
          </cell>
          <cell r="FS199">
            <v>0</v>
          </cell>
          <cell r="FZ199">
            <v>0</v>
          </cell>
          <cell r="GA199">
            <v>0</v>
          </cell>
          <cell r="GH199">
            <v>0</v>
          </cell>
          <cell r="GI199">
            <v>0</v>
          </cell>
          <cell r="GP199">
            <v>0</v>
          </cell>
          <cell r="GQ199">
            <v>0</v>
          </cell>
          <cell r="GX199">
            <v>0</v>
          </cell>
          <cell r="GY199">
            <v>0</v>
          </cell>
          <cell r="HF199">
            <v>0</v>
          </cell>
          <cell r="HG199">
            <v>0</v>
          </cell>
          <cell r="HN199">
            <v>0</v>
          </cell>
          <cell r="HO199">
            <v>0</v>
          </cell>
          <cell r="HV199">
            <v>0</v>
          </cell>
          <cell r="HW199">
            <v>0</v>
          </cell>
          <cell r="ID199">
            <v>0</v>
          </cell>
          <cell r="IE199">
            <v>0</v>
          </cell>
          <cell r="IL199">
            <v>0</v>
          </cell>
          <cell r="IM199">
            <v>0</v>
          </cell>
          <cell r="IT199">
            <v>0</v>
          </cell>
        </row>
        <row r="200">
          <cell r="C200">
            <v>0</v>
          </cell>
          <cell r="F200">
            <v>0</v>
          </cell>
          <cell r="G200">
            <v>0</v>
          </cell>
          <cell r="N200">
            <v>0</v>
          </cell>
          <cell r="O200">
            <v>0</v>
          </cell>
          <cell r="V200">
            <v>0</v>
          </cell>
          <cell r="W200">
            <v>0</v>
          </cell>
          <cell r="AD200">
            <v>0</v>
          </cell>
          <cell r="AE200">
            <v>0</v>
          </cell>
          <cell r="AL200">
            <v>0</v>
          </cell>
          <cell r="AM200">
            <v>0</v>
          </cell>
          <cell r="AT200">
            <v>0</v>
          </cell>
          <cell r="AU200">
            <v>0</v>
          </cell>
          <cell r="BB200">
            <v>0</v>
          </cell>
          <cell r="BC200">
            <v>0</v>
          </cell>
          <cell r="BJ200">
            <v>0</v>
          </cell>
          <cell r="BK200">
            <v>0</v>
          </cell>
          <cell r="BR200">
            <v>0</v>
          </cell>
          <cell r="BS200">
            <v>0</v>
          </cell>
          <cell r="BZ200">
            <v>0</v>
          </cell>
          <cell r="CA200">
            <v>0</v>
          </cell>
          <cell r="CH200">
            <v>0</v>
          </cell>
          <cell r="CI200">
            <v>0</v>
          </cell>
          <cell r="CP200">
            <v>0</v>
          </cell>
          <cell r="CQ200">
            <v>0</v>
          </cell>
          <cell r="CX200">
            <v>0</v>
          </cell>
          <cell r="CY200">
            <v>0</v>
          </cell>
          <cell r="DF200">
            <v>0</v>
          </cell>
          <cell r="DG200">
            <v>0</v>
          </cell>
          <cell r="DN200">
            <v>0</v>
          </cell>
          <cell r="DO200">
            <v>0</v>
          </cell>
          <cell r="DV200">
            <v>0</v>
          </cell>
          <cell r="DW200">
            <v>0</v>
          </cell>
          <cell r="ED200">
            <v>0</v>
          </cell>
          <cell r="EE200">
            <v>0</v>
          </cell>
          <cell r="EL200">
            <v>0</v>
          </cell>
          <cell r="EM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R200">
            <v>0</v>
          </cell>
          <cell r="FS200">
            <v>0</v>
          </cell>
          <cell r="FZ200">
            <v>0</v>
          </cell>
          <cell r="GA200">
            <v>0</v>
          </cell>
          <cell r="GH200">
            <v>0</v>
          </cell>
          <cell r="GI200">
            <v>0</v>
          </cell>
          <cell r="GP200">
            <v>0</v>
          </cell>
          <cell r="GQ200">
            <v>0</v>
          </cell>
          <cell r="GX200">
            <v>0</v>
          </cell>
          <cell r="GY200">
            <v>0</v>
          </cell>
          <cell r="HF200">
            <v>0</v>
          </cell>
          <cell r="HG200">
            <v>0</v>
          </cell>
          <cell r="HN200">
            <v>0</v>
          </cell>
          <cell r="HO200">
            <v>0</v>
          </cell>
          <cell r="HV200">
            <v>0</v>
          </cell>
          <cell r="HW200">
            <v>0</v>
          </cell>
          <cell r="ID200">
            <v>0</v>
          </cell>
          <cell r="IE200">
            <v>0</v>
          </cell>
          <cell r="IL200">
            <v>0</v>
          </cell>
          <cell r="IM200">
            <v>0</v>
          </cell>
          <cell r="IT200">
            <v>0</v>
          </cell>
        </row>
        <row r="201">
          <cell r="C201">
            <v>0</v>
          </cell>
          <cell r="F201">
            <v>0</v>
          </cell>
          <cell r="G201">
            <v>0</v>
          </cell>
          <cell r="N201">
            <v>0</v>
          </cell>
          <cell r="O201">
            <v>0</v>
          </cell>
          <cell r="V201">
            <v>0</v>
          </cell>
          <cell r="W201">
            <v>0</v>
          </cell>
          <cell r="AD201">
            <v>0</v>
          </cell>
          <cell r="AE201">
            <v>0</v>
          </cell>
          <cell r="AL201">
            <v>0</v>
          </cell>
          <cell r="AM201">
            <v>0</v>
          </cell>
          <cell r="AT201">
            <v>0</v>
          </cell>
          <cell r="AU201">
            <v>0</v>
          </cell>
          <cell r="BB201">
            <v>0</v>
          </cell>
          <cell r="BC201">
            <v>0</v>
          </cell>
          <cell r="BJ201">
            <v>0</v>
          </cell>
          <cell r="BK201">
            <v>0</v>
          </cell>
          <cell r="BR201">
            <v>0</v>
          </cell>
          <cell r="BS201">
            <v>0</v>
          </cell>
          <cell r="BZ201">
            <v>0</v>
          </cell>
          <cell r="CA201">
            <v>0</v>
          </cell>
          <cell r="CH201">
            <v>0</v>
          </cell>
          <cell r="CI201">
            <v>0</v>
          </cell>
          <cell r="CP201">
            <v>0</v>
          </cell>
          <cell r="CQ201">
            <v>0</v>
          </cell>
          <cell r="CX201">
            <v>0</v>
          </cell>
          <cell r="CY201">
            <v>0</v>
          </cell>
          <cell r="DF201">
            <v>0</v>
          </cell>
          <cell r="DG201">
            <v>0</v>
          </cell>
          <cell r="DN201">
            <v>0</v>
          </cell>
          <cell r="DO201">
            <v>0</v>
          </cell>
          <cell r="DV201">
            <v>0</v>
          </cell>
          <cell r="DW201">
            <v>0</v>
          </cell>
          <cell r="ED201">
            <v>0</v>
          </cell>
          <cell r="EE201">
            <v>0</v>
          </cell>
          <cell r="EL201">
            <v>0</v>
          </cell>
          <cell r="EM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R201">
            <v>0</v>
          </cell>
          <cell r="FS201">
            <v>0</v>
          </cell>
          <cell r="FZ201">
            <v>0</v>
          </cell>
          <cell r="GA201">
            <v>0</v>
          </cell>
          <cell r="GH201">
            <v>0</v>
          </cell>
          <cell r="GI201">
            <v>0</v>
          </cell>
          <cell r="GP201">
            <v>0</v>
          </cell>
          <cell r="GQ201">
            <v>0</v>
          </cell>
          <cell r="GX201">
            <v>0</v>
          </cell>
          <cell r="GY201">
            <v>0</v>
          </cell>
          <cell r="HF201">
            <v>0</v>
          </cell>
          <cell r="HG201">
            <v>0</v>
          </cell>
          <cell r="HN201">
            <v>0</v>
          </cell>
          <cell r="HO201">
            <v>0</v>
          </cell>
          <cell r="HV201">
            <v>0</v>
          </cell>
          <cell r="HW201">
            <v>0</v>
          </cell>
          <cell r="ID201">
            <v>0</v>
          </cell>
          <cell r="IE201">
            <v>0</v>
          </cell>
          <cell r="IL201">
            <v>0</v>
          </cell>
          <cell r="IM201">
            <v>0</v>
          </cell>
          <cell r="IT201">
            <v>0</v>
          </cell>
        </row>
        <row r="202">
          <cell r="C202">
            <v>0</v>
          </cell>
          <cell r="F202">
            <v>0</v>
          </cell>
          <cell r="G202">
            <v>0</v>
          </cell>
          <cell r="N202">
            <v>0</v>
          </cell>
          <cell r="O202">
            <v>0</v>
          </cell>
          <cell r="V202">
            <v>0</v>
          </cell>
          <cell r="W202">
            <v>0</v>
          </cell>
          <cell r="AD202">
            <v>0</v>
          </cell>
          <cell r="AE202">
            <v>0</v>
          </cell>
          <cell r="AL202">
            <v>0</v>
          </cell>
          <cell r="AM202">
            <v>0</v>
          </cell>
          <cell r="AT202">
            <v>0</v>
          </cell>
          <cell r="AU202">
            <v>0</v>
          </cell>
          <cell r="BB202">
            <v>0</v>
          </cell>
          <cell r="BC202">
            <v>0</v>
          </cell>
          <cell r="BJ202">
            <v>0</v>
          </cell>
          <cell r="BK202">
            <v>0</v>
          </cell>
          <cell r="BR202">
            <v>0</v>
          </cell>
          <cell r="BS202">
            <v>0</v>
          </cell>
          <cell r="BZ202">
            <v>0</v>
          </cell>
          <cell r="CA202">
            <v>0</v>
          </cell>
          <cell r="CH202">
            <v>0</v>
          </cell>
          <cell r="CI202">
            <v>0</v>
          </cell>
          <cell r="CP202">
            <v>0</v>
          </cell>
          <cell r="CQ202">
            <v>0</v>
          </cell>
          <cell r="CX202">
            <v>0</v>
          </cell>
          <cell r="CY202">
            <v>0</v>
          </cell>
          <cell r="DF202">
            <v>0</v>
          </cell>
          <cell r="DG202">
            <v>0</v>
          </cell>
          <cell r="DN202">
            <v>0</v>
          </cell>
          <cell r="DO202">
            <v>0</v>
          </cell>
          <cell r="DV202">
            <v>0</v>
          </cell>
          <cell r="DW202">
            <v>0</v>
          </cell>
          <cell r="ED202">
            <v>0</v>
          </cell>
          <cell r="EE202">
            <v>0</v>
          </cell>
          <cell r="EL202">
            <v>0</v>
          </cell>
          <cell r="EM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R202">
            <v>0</v>
          </cell>
          <cell r="FS202">
            <v>0</v>
          </cell>
          <cell r="FZ202">
            <v>0</v>
          </cell>
          <cell r="GA202">
            <v>0</v>
          </cell>
          <cell r="GH202">
            <v>0</v>
          </cell>
          <cell r="GI202">
            <v>0</v>
          </cell>
          <cell r="GP202">
            <v>0</v>
          </cell>
          <cell r="GQ202">
            <v>0</v>
          </cell>
          <cell r="GX202">
            <v>0</v>
          </cell>
          <cell r="GY202">
            <v>0</v>
          </cell>
          <cell r="HF202">
            <v>0</v>
          </cell>
          <cell r="HG202">
            <v>0</v>
          </cell>
          <cell r="HN202">
            <v>0</v>
          </cell>
          <cell r="HO202">
            <v>0</v>
          </cell>
          <cell r="HV202">
            <v>0</v>
          </cell>
          <cell r="HW202">
            <v>0</v>
          </cell>
          <cell r="ID202">
            <v>0</v>
          </cell>
          <cell r="IE202">
            <v>0</v>
          </cell>
          <cell r="IL202">
            <v>0</v>
          </cell>
          <cell r="IM202">
            <v>0</v>
          </cell>
          <cell r="IT202">
            <v>0</v>
          </cell>
        </row>
        <row r="203">
          <cell r="C203">
            <v>0</v>
          </cell>
          <cell r="F203">
            <v>0</v>
          </cell>
          <cell r="G203">
            <v>0</v>
          </cell>
          <cell r="N203">
            <v>0</v>
          </cell>
          <cell r="O203">
            <v>0</v>
          </cell>
          <cell r="V203">
            <v>0</v>
          </cell>
          <cell r="W203">
            <v>0</v>
          </cell>
          <cell r="AD203">
            <v>0</v>
          </cell>
          <cell r="AE203">
            <v>0</v>
          </cell>
          <cell r="AL203">
            <v>0</v>
          </cell>
          <cell r="AM203">
            <v>0</v>
          </cell>
          <cell r="AT203">
            <v>0</v>
          </cell>
          <cell r="AU203">
            <v>0</v>
          </cell>
          <cell r="BB203">
            <v>0</v>
          </cell>
          <cell r="BC203">
            <v>0</v>
          </cell>
          <cell r="BJ203">
            <v>0</v>
          </cell>
          <cell r="BK203">
            <v>0</v>
          </cell>
          <cell r="BR203">
            <v>0</v>
          </cell>
          <cell r="BS203">
            <v>0</v>
          </cell>
          <cell r="BZ203">
            <v>0</v>
          </cell>
          <cell r="CA203">
            <v>0</v>
          </cell>
          <cell r="CH203">
            <v>0</v>
          </cell>
          <cell r="CI203">
            <v>0</v>
          </cell>
          <cell r="CP203">
            <v>0</v>
          </cell>
          <cell r="CQ203">
            <v>0</v>
          </cell>
          <cell r="CX203">
            <v>0</v>
          </cell>
          <cell r="CY203">
            <v>0</v>
          </cell>
          <cell r="DF203">
            <v>0</v>
          </cell>
          <cell r="DG203">
            <v>0</v>
          </cell>
          <cell r="DN203">
            <v>0</v>
          </cell>
          <cell r="DO203">
            <v>0</v>
          </cell>
          <cell r="DV203">
            <v>0</v>
          </cell>
          <cell r="DW203">
            <v>0</v>
          </cell>
          <cell r="ED203">
            <v>0</v>
          </cell>
          <cell r="EE203">
            <v>0</v>
          </cell>
          <cell r="EL203">
            <v>0</v>
          </cell>
          <cell r="EM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R203">
            <v>0</v>
          </cell>
          <cell r="FS203">
            <v>0</v>
          </cell>
          <cell r="FZ203">
            <v>0</v>
          </cell>
          <cell r="GA203">
            <v>0</v>
          </cell>
          <cell r="GH203">
            <v>0</v>
          </cell>
          <cell r="GI203">
            <v>0</v>
          </cell>
          <cell r="GP203">
            <v>0</v>
          </cell>
          <cell r="GQ203">
            <v>0</v>
          </cell>
          <cell r="GX203">
            <v>0</v>
          </cell>
          <cell r="GY203">
            <v>0</v>
          </cell>
          <cell r="HF203">
            <v>0</v>
          </cell>
          <cell r="HG203">
            <v>0</v>
          </cell>
          <cell r="HN203">
            <v>0</v>
          </cell>
          <cell r="HO203">
            <v>0</v>
          </cell>
          <cell r="HV203">
            <v>0</v>
          </cell>
          <cell r="HW203">
            <v>0</v>
          </cell>
          <cell r="ID203">
            <v>0</v>
          </cell>
          <cell r="IE203">
            <v>0</v>
          </cell>
          <cell r="IL203">
            <v>0</v>
          </cell>
          <cell r="IM203">
            <v>0</v>
          </cell>
          <cell r="IT203">
            <v>0</v>
          </cell>
        </row>
        <row r="204">
          <cell r="C204">
            <v>0</v>
          </cell>
          <cell r="F204">
            <v>0</v>
          </cell>
          <cell r="G204">
            <v>0</v>
          </cell>
          <cell r="N204">
            <v>0</v>
          </cell>
          <cell r="O204">
            <v>0</v>
          </cell>
          <cell r="V204">
            <v>0</v>
          </cell>
          <cell r="W204">
            <v>0</v>
          </cell>
          <cell r="AD204">
            <v>0</v>
          </cell>
          <cell r="AE204">
            <v>0</v>
          </cell>
          <cell r="AL204">
            <v>0</v>
          </cell>
          <cell r="AM204">
            <v>0</v>
          </cell>
          <cell r="AT204">
            <v>0</v>
          </cell>
          <cell r="AU204">
            <v>0</v>
          </cell>
          <cell r="BB204">
            <v>0</v>
          </cell>
          <cell r="BC204">
            <v>0</v>
          </cell>
          <cell r="BJ204">
            <v>0</v>
          </cell>
          <cell r="BK204">
            <v>0</v>
          </cell>
          <cell r="BR204">
            <v>0</v>
          </cell>
          <cell r="BS204">
            <v>0</v>
          </cell>
          <cell r="BZ204">
            <v>0</v>
          </cell>
          <cell r="CA204">
            <v>0</v>
          </cell>
          <cell r="CH204">
            <v>0</v>
          </cell>
          <cell r="CI204">
            <v>0</v>
          </cell>
          <cell r="CP204">
            <v>0</v>
          </cell>
          <cell r="CQ204">
            <v>0</v>
          </cell>
          <cell r="CX204">
            <v>0</v>
          </cell>
          <cell r="CY204">
            <v>0</v>
          </cell>
          <cell r="DF204">
            <v>0</v>
          </cell>
          <cell r="DG204">
            <v>0</v>
          </cell>
          <cell r="DN204">
            <v>0</v>
          </cell>
          <cell r="DO204">
            <v>0</v>
          </cell>
          <cell r="DV204">
            <v>0</v>
          </cell>
          <cell r="DW204">
            <v>0</v>
          </cell>
          <cell r="ED204">
            <v>0</v>
          </cell>
          <cell r="EE204">
            <v>0</v>
          </cell>
          <cell r="EL204">
            <v>0</v>
          </cell>
          <cell r="EM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0.14285714285714285</v>
          </cell>
          <cell r="FK204">
            <v>0</v>
          </cell>
          <cell r="FR204">
            <v>0</v>
          </cell>
          <cell r="FS204">
            <v>0</v>
          </cell>
          <cell r="FZ204">
            <v>0</v>
          </cell>
          <cell r="GA204">
            <v>0</v>
          </cell>
          <cell r="GH204">
            <v>0</v>
          </cell>
          <cell r="GI204">
            <v>0</v>
          </cell>
          <cell r="GP204">
            <v>0</v>
          </cell>
          <cell r="GQ204">
            <v>0</v>
          </cell>
          <cell r="GX204">
            <v>0</v>
          </cell>
          <cell r="GY204">
            <v>0</v>
          </cell>
          <cell r="HF204">
            <v>0</v>
          </cell>
          <cell r="HG204">
            <v>0</v>
          </cell>
          <cell r="HN204">
            <v>0</v>
          </cell>
          <cell r="HO204">
            <v>0</v>
          </cell>
          <cell r="HV204">
            <v>0</v>
          </cell>
          <cell r="HW204">
            <v>0</v>
          </cell>
          <cell r="ID204">
            <v>0</v>
          </cell>
          <cell r="IE204">
            <v>0</v>
          </cell>
          <cell r="IL204">
            <v>0</v>
          </cell>
          <cell r="IM204">
            <v>0</v>
          </cell>
          <cell r="IT204">
            <v>0</v>
          </cell>
        </row>
        <row r="205">
          <cell r="C205">
            <v>0</v>
          </cell>
          <cell r="F205">
            <v>0</v>
          </cell>
          <cell r="G205">
            <v>0</v>
          </cell>
          <cell r="N205">
            <v>0</v>
          </cell>
          <cell r="O205">
            <v>0</v>
          </cell>
          <cell r="V205">
            <v>0</v>
          </cell>
          <cell r="W205">
            <v>0</v>
          </cell>
          <cell r="AD205">
            <v>0</v>
          </cell>
          <cell r="AE205">
            <v>0</v>
          </cell>
          <cell r="AL205">
            <v>0</v>
          </cell>
          <cell r="AM205">
            <v>0</v>
          </cell>
          <cell r="AT205">
            <v>0</v>
          </cell>
          <cell r="AU205">
            <v>0</v>
          </cell>
          <cell r="BB205">
            <v>0</v>
          </cell>
          <cell r="BC205">
            <v>0</v>
          </cell>
          <cell r="BJ205">
            <v>0</v>
          </cell>
          <cell r="BK205">
            <v>0</v>
          </cell>
          <cell r="BR205">
            <v>0</v>
          </cell>
          <cell r="BS205">
            <v>0</v>
          </cell>
          <cell r="BZ205">
            <v>0</v>
          </cell>
          <cell r="CA205">
            <v>0</v>
          </cell>
          <cell r="CH205">
            <v>0</v>
          </cell>
          <cell r="CI205">
            <v>0</v>
          </cell>
          <cell r="CP205">
            <v>0</v>
          </cell>
          <cell r="CQ205">
            <v>0</v>
          </cell>
          <cell r="CX205">
            <v>0</v>
          </cell>
          <cell r="CY205">
            <v>0</v>
          </cell>
          <cell r="DF205">
            <v>0</v>
          </cell>
          <cell r="DG205">
            <v>0</v>
          </cell>
          <cell r="DN205">
            <v>0</v>
          </cell>
          <cell r="DO205">
            <v>0</v>
          </cell>
          <cell r="DV205">
            <v>0</v>
          </cell>
          <cell r="DW205">
            <v>0</v>
          </cell>
          <cell r="ED205">
            <v>0</v>
          </cell>
          <cell r="EE205">
            <v>0</v>
          </cell>
          <cell r="EL205">
            <v>0</v>
          </cell>
          <cell r="EM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R205">
            <v>0</v>
          </cell>
          <cell r="FS205">
            <v>0</v>
          </cell>
          <cell r="FZ205">
            <v>0</v>
          </cell>
          <cell r="GA205">
            <v>0</v>
          </cell>
          <cell r="GH205">
            <v>0</v>
          </cell>
          <cell r="GI205">
            <v>0</v>
          </cell>
          <cell r="GP205">
            <v>0</v>
          </cell>
          <cell r="GQ205">
            <v>0</v>
          </cell>
          <cell r="GX205">
            <v>0</v>
          </cell>
          <cell r="GY205">
            <v>0</v>
          </cell>
          <cell r="HF205">
            <v>0</v>
          </cell>
          <cell r="HG205">
            <v>0</v>
          </cell>
          <cell r="HN205">
            <v>0</v>
          </cell>
          <cell r="HO205">
            <v>0</v>
          </cell>
          <cell r="HV205">
            <v>0</v>
          </cell>
          <cell r="HW205">
            <v>0</v>
          </cell>
          <cell r="ID205">
            <v>0</v>
          </cell>
          <cell r="IE205">
            <v>0</v>
          </cell>
          <cell r="IL205">
            <v>0</v>
          </cell>
          <cell r="IM205">
            <v>0</v>
          </cell>
          <cell r="IT205">
            <v>0</v>
          </cell>
        </row>
        <row r="206">
          <cell r="C206">
            <v>0</v>
          </cell>
          <cell r="F206">
            <v>0</v>
          </cell>
          <cell r="G206">
            <v>0</v>
          </cell>
          <cell r="N206">
            <v>0</v>
          </cell>
          <cell r="O206">
            <v>0</v>
          </cell>
          <cell r="V206">
            <v>0</v>
          </cell>
          <cell r="W206">
            <v>0</v>
          </cell>
          <cell r="AD206">
            <v>0</v>
          </cell>
          <cell r="AE206">
            <v>0</v>
          </cell>
          <cell r="AL206">
            <v>0</v>
          </cell>
          <cell r="AM206">
            <v>0</v>
          </cell>
          <cell r="AT206">
            <v>0</v>
          </cell>
          <cell r="AU206">
            <v>0</v>
          </cell>
          <cell r="BB206">
            <v>0</v>
          </cell>
          <cell r="BC206">
            <v>0</v>
          </cell>
          <cell r="BJ206">
            <v>0</v>
          </cell>
          <cell r="BK206">
            <v>0</v>
          </cell>
          <cell r="BR206">
            <v>0</v>
          </cell>
          <cell r="BS206">
            <v>0</v>
          </cell>
          <cell r="BZ206">
            <v>0</v>
          </cell>
          <cell r="CA206">
            <v>0</v>
          </cell>
          <cell r="CH206">
            <v>0</v>
          </cell>
          <cell r="CI206">
            <v>0</v>
          </cell>
          <cell r="CP206">
            <v>0</v>
          </cell>
          <cell r="CQ206">
            <v>0</v>
          </cell>
          <cell r="CX206">
            <v>0</v>
          </cell>
          <cell r="CY206">
            <v>0</v>
          </cell>
          <cell r="DF206">
            <v>0</v>
          </cell>
          <cell r="DG206">
            <v>0</v>
          </cell>
          <cell r="DN206">
            <v>0</v>
          </cell>
          <cell r="DO206">
            <v>0</v>
          </cell>
          <cell r="DV206">
            <v>0</v>
          </cell>
          <cell r="DW206">
            <v>0</v>
          </cell>
          <cell r="ED206">
            <v>0</v>
          </cell>
          <cell r="EE206">
            <v>0</v>
          </cell>
          <cell r="EL206">
            <v>0</v>
          </cell>
          <cell r="EM206">
            <v>0</v>
          </cell>
          <cell r="ET206">
            <v>0</v>
          </cell>
          <cell r="EU206">
            <v>2</v>
          </cell>
          <cell r="EV206">
            <v>0</v>
          </cell>
          <cell r="EW206">
            <v>0</v>
          </cell>
          <cell r="EZ206">
            <v>0</v>
          </cell>
          <cell r="FA206">
            <v>0</v>
          </cell>
          <cell r="FB206">
            <v>0.4</v>
          </cell>
          <cell r="FC206">
            <v>0</v>
          </cell>
          <cell r="FD206">
            <v>0</v>
          </cell>
          <cell r="FE206">
            <v>2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0.2857142857142857</v>
          </cell>
          <cell r="FK206">
            <v>0</v>
          </cell>
          <cell r="FR206">
            <v>0</v>
          </cell>
          <cell r="FS206">
            <v>0</v>
          </cell>
          <cell r="FZ206">
            <v>0</v>
          </cell>
          <cell r="GA206">
            <v>0</v>
          </cell>
          <cell r="GH206">
            <v>0</v>
          </cell>
          <cell r="GI206">
            <v>0</v>
          </cell>
          <cell r="GP206">
            <v>0</v>
          </cell>
          <cell r="GQ206">
            <v>0</v>
          </cell>
          <cell r="GX206">
            <v>0</v>
          </cell>
          <cell r="GY206">
            <v>0</v>
          </cell>
          <cell r="HF206">
            <v>0</v>
          </cell>
          <cell r="HG206">
            <v>0</v>
          </cell>
          <cell r="HN206">
            <v>0</v>
          </cell>
          <cell r="HO206">
            <v>0</v>
          </cell>
          <cell r="HV206">
            <v>0</v>
          </cell>
          <cell r="HW206">
            <v>0</v>
          </cell>
          <cell r="ID206">
            <v>0</v>
          </cell>
          <cell r="IE206">
            <v>0</v>
          </cell>
          <cell r="IL206">
            <v>0</v>
          </cell>
          <cell r="IM206">
            <v>0</v>
          </cell>
          <cell r="IT206">
            <v>0</v>
          </cell>
        </row>
        <row r="207">
          <cell r="C207">
            <v>0</v>
          </cell>
          <cell r="F207">
            <v>0</v>
          </cell>
          <cell r="G207">
            <v>0</v>
          </cell>
          <cell r="N207">
            <v>0</v>
          </cell>
          <cell r="O207">
            <v>0</v>
          </cell>
          <cell r="V207">
            <v>0</v>
          </cell>
          <cell r="W207">
            <v>0</v>
          </cell>
          <cell r="AD207">
            <v>0</v>
          </cell>
          <cell r="AE207">
            <v>0</v>
          </cell>
          <cell r="AL207">
            <v>0</v>
          </cell>
          <cell r="AM207">
            <v>0</v>
          </cell>
          <cell r="AT207">
            <v>0</v>
          </cell>
          <cell r="AU207">
            <v>0</v>
          </cell>
          <cell r="BB207">
            <v>0</v>
          </cell>
          <cell r="BC207">
            <v>0</v>
          </cell>
          <cell r="BJ207">
            <v>0</v>
          </cell>
          <cell r="BK207">
            <v>0</v>
          </cell>
          <cell r="BR207">
            <v>0</v>
          </cell>
          <cell r="BS207">
            <v>0</v>
          </cell>
          <cell r="BZ207">
            <v>0</v>
          </cell>
          <cell r="CA207">
            <v>0</v>
          </cell>
          <cell r="CH207">
            <v>0</v>
          </cell>
          <cell r="CI207">
            <v>0</v>
          </cell>
          <cell r="CP207">
            <v>0</v>
          </cell>
          <cell r="CQ207">
            <v>0</v>
          </cell>
          <cell r="CX207">
            <v>0</v>
          </cell>
          <cell r="CY207">
            <v>0</v>
          </cell>
          <cell r="DF207">
            <v>0</v>
          </cell>
          <cell r="DG207">
            <v>0</v>
          </cell>
          <cell r="DN207">
            <v>0</v>
          </cell>
          <cell r="DO207">
            <v>0</v>
          </cell>
          <cell r="DV207">
            <v>0</v>
          </cell>
          <cell r="DW207">
            <v>0</v>
          </cell>
          <cell r="ED207">
            <v>0</v>
          </cell>
          <cell r="EE207">
            <v>0</v>
          </cell>
          <cell r="EL207">
            <v>0</v>
          </cell>
          <cell r="EM207">
            <v>0</v>
          </cell>
          <cell r="ET207">
            <v>0</v>
          </cell>
          <cell r="EU207">
            <v>1</v>
          </cell>
          <cell r="EV207">
            <v>1</v>
          </cell>
          <cell r="EW207">
            <v>0</v>
          </cell>
          <cell r="EZ207">
            <v>0</v>
          </cell>
          <cell r="FA207">
            <v>0</v>
          </cell>
          <cell r="FB207">
            <v>0.4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R207">
            <v>0</v>
          </cell>
          <cell r="FS207">
            <v>0</v>
          </cell>
          <cell r="FZ207">
            <v>0</v>
          </cell>
          <cell r="GA207">
            <v>0</v>
          </cell>
          <cell r="GH207">
            <v>0</v>
          </cell>
          <cell r="GI207">
            <v>0</v>
          </cell>
          <cell r="GP207">
            <v>0</v>
          </cell>
          <cell r="GQ207">
            <v>0</v>
          </cell>
          <cell r="GX207">
            <v>0</v>
          </cell>
          <cell r="GY207">
            <v>0</v>
          </cell>
          <cell r="HF207">
            <v>0</v>
          </cell>
          <cell r="HG207">
            <v>0</v>
          </cell>
          <cell r="HN207">
            <v>0</v>
          </cell>
          <cell r="HO207">
            <v>0</v>
          </cell>
          <cell r="HV207">
            <v>0</v>
          </cell>
          <cell r="HW207">
            <v>0</v>
          </cell>
          <cell r="ID207">
            <v>0</v>
          </cell>
          <cell r="IE207">
            <v>0</v>
          </cell>
          <cell r="IL207">
            <v>0</v>
          </cell>
          <cell r="IM207">
            <v>0</v>
          </cell>
          <cell r="IT207">
            <v>0</v>
          </cell>
        </row>
        <row r="208">
          <cell r="C208">
            <v>0</v>
          </cell>
          <cell r="F208">
            <v>0</v>
          </cell>
          <cell r="G208">
            <v>0</v>
          </cell>
          <cell r="N208">
            <v>0</v>
          </cell>
          <cell r="O208">
            <v>0</v>
          </cell>
          <cell r="V208">
            <v>0</v>
          </cell>
          <cell r="W208">
            <v>0</v>
          </cell>
          <cell r="AD208">
            <v>0</v>
          </cell>
          <cell r="AE208">
            <v>0</v>
          </cell>
          <cell r="AL208">
            <v>0</v>
          </cell>
          <cell r="AM208">
            <v>0</v>
          </cell>
          <cell r="AT208">
            <v>0</v>
          </cell>
          <cell r="AU208">
            <v>0</v>
          </cell>
          <cell r="BB208">
            <v>0</v>
          </cell>
          <cell r="BC208">
            <v>0</v>
          </cell>
          <cell r="BJ208">
            <v>0</v>
          </cell>
          <cell r="BK208">
            <v>0</v>
          </cell>
          <cell r="BR208">
            <v>0</v>
          </cell>
          <cell r="BS208">
            <v>0</v>
          </cell>
          <cell r="BZ208">
            <v>0</v>
          </cell>
          <cell r="CA208">
            <v>0</v>
          </cell>
          <cell r="CH208">
            <v>0</v>
          </cell>
          <cell r="CI208">
            <v>0</v>
          </cell>
          <cell r="CP208">
            <v>0</v>
          </cell>
          <cell r="CQ208">
            <v>0</v>
          </cell>
          <cell r="CX208">
            <v>0</v>
          </cell>
          <cell r="CY208">
            <v>0</v>
          </cell>
          <cell r="DF208">
            <v>0</v>
          </cell>
          <cell r="DG208">
            <v>0</v>
          </cell>
          <cell r="DN208">
            <v>0</v>
          </cell>
          <cell r="DO208">
            <v>0</v>
          </cell>
          <cell r="DV208">
            <v>0</v>
          </cell>
          <cell r="DW208">
            <v>0</v>
          </cell>
          <cell r="ED208">
            <v>0</v>
          </cell>
          <cell r="EE208">
            <v>0</v>
          </cell>
          <cell r="EL208">
            <v>0</v>
          </cell>
          <cell r="EM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R208">
            <v>0</v>
          </cell>
          <cell r="FS208">
            <v>0</v>
          </cell>
          <cell r="FZ208">
            <v>0</v>
          </cell>
          <cell r="GA208">
            <v>0</v>
          </cell>
          <cell r="GH208">
            <v>0</v>
          </cell>
          <cell r="GI208">
            <v>0</v>
          </cell>
          <cell r="GP208">
            <v>0</v>
          </cell>
          <cell r="GQ208">
            <v>0</v>
          </cell>
          <cell r="GX208">
            <v>0</v>
          </cell>
          <cell r="GY208">
            <v>0</v>
          </cell>
          <cell r="HF208">
            <v>0</v>
          </cell>
          <cell r="HG208">
            <v>0</v>
          </cell>
          <cell r="HN208">
            <v>0</v>
          </cell>
          <cell r="HO208">
            <v>0</v>
          </cell>
          <cell r="HV208">
            <v>0</v>
          </cell>
          <cell r="HW208">
            <v>0</v>
          </cell>
          <cell r="ID208">
            <v>0</v>
          </cell>
          <cell r="IE208">
            <v>0</v>
          </cell>
          <cell r="IL208">
            <v>0</v>
          </cell>
          <cell r="IM208">
            <v>0</v>
          </cell>
          <cell r="IT208">
            <v>0</v>
          </cell>
        </row>
        <row r="209">
          <cell r="C209">
            <v>0</v>
          </cell>
          <cell r="F209">
            <v>0</v>
          </cell>
          <cell r="G209">
            <v>0</v>
          </cell>
          <cell r="N209">
            <v>0</v>
          </cell>
          <cell r="O209">
            <v>0</v>
          </cell>
          <cell r="V209">
            <v>0</v>
          </cell>
          <cell r="W209">
            <v>0</v>
          </cell>
          <cell r="AD209">
            <v>0</v>
          </cell>
          <cell r="AE209">
            <v>0</v>
          </cell>
          <cell r="AL209">
            <v>0</v>
          </cell>
          <cell r="AM209">
            <v>0</v>
          </cell>
          <cell r="AT209">
            <v>0</v>
          </cell>
          <cell r="AU209">
            <v>0</v>
          </cell>
          <cell r="BB209">
            <v>0</v>
          </cell>
          <cell r="BC209">
            <v>0</v>
          </cell>
          <cell r="BJ209">
            <v>0</v>
          </cell>
          <cell r="BK209">
            <v>0</v>
          </cell>
          <cell r="BR209">
            <v>0</v>
          </cell>
          <cell r="BS209">
            <v>0</v>
          </cell>
          <cell r="BZ209">
            <v>0</v>
          </cell>
          <cell r="CA209">
            <v>0</v>
          </cell>
          <cell r="CH209">
            <v>0</v>
          </cell>
          <cell r="CI209">
            <v>0</v>
          </cell>
          <cell r="CP209">
            <v>0</v>
          </cell>
          <cell r="CQ209">
            <v>0</v>
          </cell>
          <cell r="CX209">
            <v>0</v>
          </cell>
          <cell r="CY209">
            <v>0</v>
          </cell>
          <cell r="DF209">
            <v>0</v>
          </cell>
          <cell r="DG209">
            <v>0</v>
          </cell>
          <cell r="DN209">
            <v>0</v>
          </cell>
          <cell r="DO209">
            <v>0</v>
          </cell>
          <cell r="DV209">
            <v>0</v>
          </cell>
          <cell r="DW209">
            <v>0</v>
          </cell>
          <cell r="ED209">
            <v>0</v>
          </cell>
          <cell r="EE209">
            <v>0</v>
          </cell>
          <cell r="EL209">
            <v>0</v>
          </cell>
          <cell r="EM209">
            <v>0</v>
          </cell>
          <cell r="ET209">
            <v>0</v>
          </cell>
          <cell r="EU209">
            <v>3</v>
          </cell>
          <cell r="EV209">
            <v>3</v>
          </cell>
          <cell r="EW209">
            <v>3</v>
          </cell>
          <cell r="EZ209">
            <v>3</v>
          </cell>
          <cell r="FA209">
            <v>3</v>
          </cell>
          <cell r="FB209">
            <v>3</v>
          </cell>
          <cell r="FC209">
            <v>3</v>
          </cell>
          <cell r="FD209">
            <v>3</v>
          </cell>
          <cell r="FE209">
            <v>3</v>
          </cell>
          <cell r="FF209">
            <v>3</v>
          </cell>
          <cell r="FG209">
            <v>3</v>
          </cell>
          <cell r="FH209">
            <v>3</v>
          </cell>
          <cell r="FI209">
            <v>3</v>
          </cell>
          <cell r="FJ209">
            <v>3</v>
          </cell>
          <cell r="FK209">
            <v>0</v>
          </cell>
          <cell r="FR209">
            <v>0</v>
          </cell>
          <cell r="FS209">
            <v>0</v>
          </cell>
          <cell r="FZ209">
            <v>0</v>
          </cell>
          <cell r="GA209">
            <v>0</v>
          </cell>
          <cell r="GH209">
            <v>0</v>
          </cell>
          <cell r="GI209">
            <v>0</v>
          </cell>
          <cell r="GP209">
            <v>0</v>
          </cell>
          <cell r="GQ209">
            <v>0</v>
          </cell>
          <cell r="GX209">
            <v>0</v>
          </cell>
          <cell r="GY209">
            <v>0</v>
          </cell>
          <cell r="HF209">
            <v>0</v>
          </cell>
          <cell r="HG209">
            <v>0</v>
          </cell>
          <cell r="HN209">
            <v>0</v>
          </cell>
          <cell r="HO209">
            <v>0</v>
          </cell>
          <cell r="HV209">
            <v>0</v>
          </cell>
          <cell r="HW209">
            <v>0</v>
          </cell>
          <cell r="ID209">
            <v>0</v>
          </cell>
          <cell r="IE209">
            <v>0</v>
          </cell>
          <cell r="IL209">
            <v>0</v>
          </cell>
          <cell r="IM209">
            <v>0</v>
          </cell>
          <cell r="IT209">
            <v>0</v>
          </cell>
        </row>
        <row r="210">
          <cell r="C210">
            <v>0</v>
          </cell>
          <cell r="F210">
            <v>0</v>
          </cell>
          <cell r="G210">
            <v>0</v>
          </cell>
          <cell r="N210">
            <v>0</v>
          </cell>
          <cell r="O210">
            <v>0</v>
          </cell>
          <cell r="V210">
            <v>0</v>
          </cell>
          <cell r="W210">
            <v>0</v>
          </cell>
          <cell r="AD210">
            <v>0</v>
          </cell>
          <cell r="AE210">
            <v>0</v>
          </cell>
          <cell r="AL210">
            <v>0</v>
          </cell>
          <cell r="AM210">
            <v>0</v>
          </cell>
          <cell r="AT210">
            <v>0</v>
          </cell>
          <cell r="AU210">
            <v>0</v>
          </cell>
          <cell r="BB210">
            <v>0</v>
          </cell>
          <cell r="BC210">
            <v>0</v>
          </cell>
          <cell r="BJ210">
            <v>0</v>
          </cell>
          <cell r="BK210">
            <v>0</v>
          </cell>
          <cell r="BR210">
            <v>0</v>
          </cell>
          <cell r="BS210">
            <v>0</v>
          </cell>
          <cell r="BZ210">
            <v>0</v>
          </cell>
          <cell r="CA210">
            <v>0</v>
          </cell>
          <cell r="CH210">
            <v>0</v>
          </cell>
          <cell r="CI210">
            <v>0</v>
          </cell>
          <cell r="CP210">
            <v>0</v>
          </cell>
          <cell r="CQ210">
            <v>0</v>
          </cell>
          <cell r="CX210">
            <v>0</v>
          </cell>
          <cell r="CY210">
            <v>0</v>
          </cell>
          <cell r="DF210">
            <v>0</v>
          </cell>
          <cell r="DG210">
            <v>0</v>
          </cell>
          <cell r="DN210">
            <v>0</v>
          </cell>
          <cell r="DO210">
            <v>0</v>
          </cell>
          <cell r="DV210">
            <v>0</v>
          </cell>
          <cell r="DW210">
            <v>0</v>
          </cell>
          <cell r="ED210">
            <v>0</v>
          </cell>
          <cell r="EE210">
            <v>0</v>
          </cell>
          <cell r="EL210">
            <v>0</v>
          </cell>
          <cell r="EM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R210">
            <v>0</v>
          </cell>
          <cell r="FS210">
            <v>0</v>
          </cell>
          <cell r="FZ210">
            <v>0</v>
          </cell>
          <cell r="GA210">
            <v>0</v>
          </cell>
          <cell r="GH210">
            <v>0</v>
          </cell>
          <cell r="GI210">
            <v>0</v>
          </cell>
          <cell r="GP210">
            <v>0</v>
          </cell>
          <cell r="GQ210">
            <v>0</v>
          </cell>
          <cell r="GX210">
            <v>0</v>
          </cell>
          <cell r="GY210">
            <v>0</v>
          </cell>
          <cell r="HF210">
            <v>0</v>
          </cell>
          <cell r="HG210">
            <v>0</v>
          </cell>
          <cell r="HN210">
            <v>0</v>
          </cell>
          <cell r="HO210">
            <v>0</v>
          </cell>
          <cell r="HV210">
            <v>0</v>
          </cell>
          <cell r="HW210">
            <v>0</v>
          </cell>
          <cell r="ID210">
            <v>0</v>
          </cell>
          <cell r="IE210">
            <v>0</v>
          </cell>
          <cell r="IL210">
            <v>0</v>
          </cell>
          <cell r="IM210">
            <v>0</v>
          </cell>
          <cell r="IT210">
            <v>0</v>
          </cell>
        </row>
        <row r="211">
          <cell r="C211">
            <v>0</v>
          </cell>
          <cell r="F211">
            <v>0</v>
          </cell>
          <cell r="G211">
            <v>0</v>
          </cell>
          <cell r="N211">
            <v>0</v>
          </cell>
          <cell r="O211">
            <v>0</v>
          </cell>
          <cell r="V211">
            <v>0</v>
          </cell>
          <cell r="W211">
            <v>0</v>
          </cell>
          <cell r="AD211">
            <v>0</v>
          </cell>
          <cell r="AE211">
            <v>0</v>
          </cell>
          <cell r="AL211">
            <v>0</v>
          </cell>
          <cell r="AM211">
            <v>0</v>
          </cell>
          <cell r="AT211">
            <v>0</v>
          </cell>
          <cell r="AU211">
            <v>0</v>
          </cell>
          <cell r="BB211">
            <v>0</v>
          </cell>
          <cell r="BC211">
            <v>0</v>
          </cell>
          <cell r="BJ211">
            <v>0</v>
          </cell>
          <cell r="BK211">
            <v>0</v>
          </cell>
          <cell r="BR211">
            <v>0</v>
          </cell>
          <cell r="BS211">
            <v>0</v>
          </cell>
          <cell r="BZ211">
            <v>0</v>
          </cell>
          <cell r="CA211">
            <v>0</v>
          </cell>
          <cell r="CH211">
            <v>0</v>
          </cell>
          <cell r="CI211">
            <v>0</v>
          </cell>
          <cell r="CP211">
            <v>0</v>
          </cell>
          <cell r="CQ211">
            <v>0</v>
          </cell>
          <cell r="CX211">
            <v>0</v>
          </cell>
          <cell r="CY211">
            <v>0</v>
          </cell>
          <cell r="DF211">
            <v>0</v>
          </cell>
          <cell r="DG211">
            <v>0</v>
          </cell>
          <cell r="DN211">
            <v>0</v>
          </cell>
          <cell r="DO211">
            <v>0</v>
          </cell>
          <cell r="DV211">
            <v>0</v>
          </cell>
          <cell r="DW211">
            <v>0</v>
          </cell>
          <cell r="ED211">
            <v>0</v>
          </cell>
          <cell r="EE211">
            <v>0</v>
          </cell>
          <cell r="EL211">
            <v>0</v>
          </cell>
          <cell r="EM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2</v>
          </cell>
          <cell r="FF211">
            <v>0</v>
          </cell>
          <cell r="FG211">
            <v>0</v>
          </cell>
          <cell r="FH211">
            <v>0</v>
          </cell>
          <cell r="FI211">
            <v>4</v>
          </cell>
          <cell r="FJ211">
            <v>0.8571428571428571</v>
          </cell>
          <cell r="FK211">
            <v>0</v>
          </cell>
          <cell r="FR211">
            <v>0</v>
          </cell>
          <cell r="FS211">
            <v>0</v>
          </cell>
          <cell r="FZ211">
            <v>0</v>
          </cell>
          <cell r="GA211">
            <v>0</v>
          </cell>
          <cell r="GH211">
            <v>0</v>
          </cell>
          <cell r="GI211">
            <v>0</v>
          </cell>
          <cell r="GP211">
            <v>0</v>
          </cell>
          <cell r="GQ211">
            <v>0</v>
          </cell>
          <cell r="GX211">
            <v>0</v>
          </cell>
          <cell r="GY211">
            <v>0</v>
          </cell>
          <cell r="HF211">
            <v>0</v>
          </cell>
          <cell r="HG211">
            <v>0</v>
          </cell>
          <cell r="HN211">
            <v>0</v>
          </cell>
          <cell r="HO211">
            <v>0</v>
          </cell>
          <cell r="HV211">
            <v>0</v>
          </cell>
          <cell r="HW211">
            <v>0</v>
          </cell>
          <cell r="ID211">
            <v>0</v>
          </cell>
          <cell r="IE211">
            <v>0</v>
          </cell>
          <cell r="IL211">
            <v>0</v>
          </cell>
          <cell r="IM211">
            <v>0</v>
          </cell>
          <cell r="IT211">
            <v>0</v>
          </cell>
        </row>
        <row r="212">
          <cell r="C212">
            <v>0</v>
          </cell>
          <cell r="F212">
            <v>0</v>
          </cell>
          <cell r="G212">
            <v>0</v>
          </cell>
          <cell r="N212">
            <v>0</v>
          </cell>
          <cell r="O212">
            <v>0</v>
          </cell>
          <cell r="V212">
            <v>0</v>
          </cell>
          <cell r="W212">
            <v>0</v>
          </cell>
          <cell r="AD212">
            <v>0</v>
          </cell>
          <cell r="AE212">
            <v>0</v>
          </cell>
          <cell r="AL212">
            <v>0</v>
          </cell>
          <cell r="AM212">
            <v>0</v>
          </cell>
          <cell r="AT212">
            <v>0</v>
          </cell>
          <cell r="AU212">
            <v>0</v>
          </cell>
          <cell r="BB212">
            <v>0</v>
          </cell>
          <cell r="BC212">
            <v>0</v>
          </cell>
          <cell r="BJ212">
            <v>0</v>
          </cell>
          <cell r="BK212">
            <v>0</v>
          </cell>
          <cell r="BR212">
            <v>0</v>
          </cell>
          <cell r="BS212">
            <v>0</v>
          </cell>
          <cell r="BZ212">
            <v>0</v>
          </cell>
          <cell r="CA212">
            <v>0</v>
          </cell>
          <cell r="CH212">
            <v>0</v>
          </cell>
          <cell r="CI212">
            <v>0</v>
          </cell>
          <cell r="CP212">
            <v>0</v>
          </cell>
          <cell r="CQ212">
            <v>0</v>
          </cell>
          <cell r="CX212">
            <v>0</v>
          </cell>
          <cell r="CY212">
            <v>0</v>
          </cell>
          <cell r="DF212">
            <v>0</v>
          </cell>
          <cell r="DG212">
            <v>0</v>
          </cell>
          <cell r="DN212">
            <v>0</v>
          </cell>
          <cell r="DO212">
            <v>0</v>
          </cell>
          <cell r="DV212">
            <v>0</v>
          </cell>
          <cell r="DW212">
            <v>0</v>
          </cell>
          <cell r="ED212">
            <v>0</v>
          </cell>
          <cell r="EE212">
            <v>0</v>
          </cell>
          <cell r="EL212">
            <v>0</v>
          </cell>
          <cell r="EM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R212">
            <v>0</v>
          </cell>
          <cell r="FS212">
            <v>0</v>
          </cell>
          <cell r="FZ212">
            <v>0</v>
          </cell>
          <cell r="GA212">
            <v>0</v>
          </cell>
          <cell r="GH212">
            <v>0</v>
          </cell>
          <cell r="GI212">
            <v>0</v>
          </cell>
          <cell r="GP212">
            <v>0</v>
          </cell>
          <cell r="GQ212">
            <v>0</v>
          </cell>
          <cell r="GX212">
            <v>0</v>
          </cell>
          <cell r="GY212">
            <v>0</v>
          </cell>
          <cell r="HF212">
            <v>0</v>
          </cell>
          <cell r="HG212">
            <v>0</v>
          </cell>
          <cell r="HN212">
            <v>0</v>
          </cell>
          <cell r="HO212">
            <v>0</v>
          </cell>
          <cell r="HV212">
            <v>0</v>
          </cell>
          <cell r="HW212">
            <v>0</v>
          </cell>
          <cell r="ID212">
            <v>0</v>
          </cell>
          <cell r="IE212">
            <v>0</v>
          </cell>
          <cell r="IL212">
            <v>0</v>
          </cell>
          <cell r="IM212">
            <v>0</v>
          </cell>
          <cell r="IT212">
            <v>0</v>
          </cell>
        </row>
        <row r="213">
          <cell r="C213">
            <v>0</v>
          </cell>
          <cell r="F213">
            <v>0</v>
          </cell>
          <cell r="G213">
            <v>0</v>
          </cell>
          <cell r="N213">
            <v>0</v>
          </cell>
          <cell r="O213">
            <v>0</v>
          </cell>
          <cell r="V213">
            <v>0</v>
          </cell>
          <cell r="W213">
            <v>0</v>
          </cell>
          <cell r="AD213">
            <v>0</v>
          </cell>
          <cell r="AE213">
            <v>0</v>
          </cell>
          <cell r="AL213">
            <v>0</v>
          </cell>
          <cell r="AM213">
            <v>0</v>
          </cell>
          <cell r="AT213">
            <v>0</v>
          </cell>
          <cell r="AU213">
            <v>0</v>
          </cell>
          <cell r="BB213">
            <v>0</v>
          </cell>
          <cell r="BC213">
            <v>0</v>
          </cell>
          <cell r="BJ213">
            <v>0</v>
          </cell>
          <cell r="BK213">
            <v>0</v>
          </cell>
          <cell r="BR213">
            <v>0</v>
          </cell>
          <cell r="BS213">
            <v>0</v>
          </cell>
          <cell r="BZ213">
            <v>0</v>
          </cell>
          <cell r="CA213">
            <v>0</v>
          </cell>
          <cell r="CH213">
            <v>0</v>
          </cell>
          <cell r="CI213">
            <v>0</v>
          </cell>
          <cell r="CP213">
            <v>0</v>
          </cell>
          <cell r="CQ213">
            <v>0</v>
          </cell>
          <cell r="CX213">
            <v>0</v>
          </cell>
          <cell r="CY213">
            <v>0</v>
          </cell>
          <cell r="DF213">
            <v>0</v>
          </cell>
          <cell r="DG213">
            <v>0</v>
          </cell>
          <cell r="DN213">
            <v>0</v>
          </cell>
          <cell r="DO213">
            <v>0</v>
          </cell>
          <cell r="DV213">
            <v>0</v>
          </cell>
          <cell r="DW213">
            <v>0</v>
          </cell>
          <cell r="ED213">
            <v>0</v>
          </cell>
          <cell r="EE213">
            <v>0</v>
          </cell>
          <cell r="EL213">
            <v>0</v>
          </cell>
          <cell r="EM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R213">
            <v>0</v>
          </cell>
          <cell r="FS213">
            <v>0</v>
          </cell>
          <cell r="FZ213">
            <v>0</v>
          </cell>
          <cell r="GA213">
            <v>0</v>
          </cell>
          <cell r="GH213">
            <v>0</v>
          </cell>
          <cell r="GI213">
            <v>0</v>
          </cell>
          <cell r="GP213">
            <v>0</v>
          </cell>
          <cell r="GQ213">
            <v>0</v>
          </cell>
          <cell r="GX213">
            <v>0</v>
          </cell>
          <cell r="GY213">
            <v>0</v>
          </cell>
          <cell r="HF213">
            <v>0</v>
          </cell>
          <cell r="HG213">
            <v>0</v>
          </cell>
          <cell r="HN213">
            <v>0</v>
          </cell>
          <cell r="HO213">
            <v>0</v>
          </cell>
          <cell r="HV213">
            <v>0</v>
          </cell>
          <cell r="HW213">
            <v>0</v>
          </cell>
          <cell r="ID213">
            <v>0</v>
          </cell>
          <cell r="IE213">
            <v>0</v>
          </cell>
          <cell r="IL213">
            <v>0</v>
          </cell>
          <cell r="IM213">
            <v>0</v>
          </cell>
          <cell r="IT213">
            <v>0</v>
          </cell>
        </row>
        <row r="214">
          <cell r="C214">
            <v>0</v>
          </cell>
          <cell r="F214">
            <v>0</v>
          </cell>
          <cell r="G214">
            <v>0</v>
          </cell>
          <cell r="N214">
            <v>0</v>
          </cell>
          <cell r="O214">
            <v>0</v>
          </cell>
          <cell r="V214">
            <v>0</v>
          </cell>
          <cell r="W214">
            <v>0</v>
          </cell>
          <cell r="AD214">
            <v>0</v>
          </cell>
          <cell r="AE214">
            <v>0</v>
          </cell>
          <cell r="AL214">
            <v>0</v>
          </cell>
          <cell r="AM214">
            <v>0</v>
          </cell>
          <cell r="AT214">
            <v>0</v>
          </cell>
          <cell r="AU214">
            <v>0</v>
          </cell>
          <cell r="BB214">
            <v>0</v>
          </cell>
          <cell r="BC214">
            <v>0</v>
          </cell>
          <cell r="BJ214">
            <v>0</v>
          </cell>
          <cell r="BK214">
            <v>0</v>
          </cell>
          <cell r="BR214">
            <v>0</v>
          </cell>
          <cell r="BS214">
            <v>0</v>
          </cell>
          <cell r="BZ214">
            <v>0</v>
          </cell>
          <cell r="CA214">
            <v>0</v>
          </cell>
          <cell r="CH214">
            <v>0</v>
          </cell>
          <cell r="CI214">
            <v>0</v>
          </cell>
          <cell r="CP214">
            <v>0</v>
          </cell>
          <cell r="CQ214">
            <v>0</v>
          </cell>
          <cell r="CX214">
            <v>0</v>
          </cell>
          <cell r="CY214">
            <v>0</v>
          </cell>
          <cell r="DF214">
            <v>0</v>
          </cell>
          <cell r="DG214">
            <v>0</v>
          </cell>
          <cell r="DN214">
            <v>0</v>
          </cell>
          <cell r="DO214">
            <v>0</v>
          </cell>
          <cell r="DV214">
            <v>0</v>
          </cell>
          <cell r="DW214">
            <v>0</v>
          </cell>
          <cell r="ED214">
            <v>0</v>
          </cell>
          <cell r="EE214">
            <v>0</v>
          </cell>
          <cell r="EL214">
            <v>0</v>
          </cell>
          <cell r="EM214">
            <v>0</v>
          </cell>
          <cell r="ET214">
            <v>0</v>
          </cell>
          <cell r="EU214">
            <v>1</v>
          </cell>
          <cell r="EV214">
            <v>1</v>
          </cell>
          <cell r="EW214">
            <v>1</v>
          </cell>
          <cell r="EZ214">
            <v>1</v>
          </cell>
          <cell r="FA214">
            <v>1</v>
          </cell>
          <cell r="FB214">
            <v>1</v>
          </cell>
          <cell r="FC214">
            <v>1</v>
          </cell>
          <cell r="FD214">
            <v>1</v>
          </cell>
          <cell r="FE214">
            <v>1</v>
          </cell>
          <cell r="FF214">
            <v>1</v>
          </cell>
          <cell r="FG214">
            <v>1</v>
          </cell>
          <cell r="FH214">
            <v>1</v>
          </cell>
          <cell r="FI214">
            <v>1</v>
          </cell>
          <cell r="FJ214">
            <v>1</v>
          </cell>
          <cell r="FK214">
            <v>0</v>
          </cell>
          <cell r="FR214">
            <v>0</v>
          </cell>
          <cell r="FS214">
            <v>0</v>
          </cell>
          <cell r="FZ214">
            <v>0</v>
          </cell>
          <cell r="GA214">
            <v>0</v>
          </cell>
          <cell r="GH214">
            <v>0</v>
          </cell>
          <cell r="GI214">
            <v>0</v>
          </cell>
          <cell r="GP214">
            <v>0</v>
          </cell>
          <cell r="GQ214">
            <v>0</v>
          </cell>
          <cell r="GX214">
            <v>0</v>
          </cell>
          <cell r="GY214">
            <v>0</v>
          </cell>
          <cell r="HF214">
            <v>0</v>
          </cell>
          <cell r="HG214">
            <v>0</v>
          </cell>
          <cell r="HN214">
            <v>0</v>
          </cell>
          <cell r="HO214">
            <v>0</v>
          </cell>
          <cell r="HV214">
            <v>0</v>
          </cell>
          <cell r="HW214">
            <v>0</v>
          </cell>
          <cell r="ID214">
            <v>0</v>
          </cell>
          <cell r="IE214">
            <v>0</v>
          </cell>
          <cell r="IL214">
            <v>0</v>
          </cell>
          <cell r="IM214">
            <v>0</v>
          </cell>
          <cell r="IT214">
            <v>0</v>
          </cell>
        </row>
        <row r="215">
          <cell r="C215">
            <v>0</v>
          </cell>
          <cell r="F215">
            <v>0</v>
          </cell>
          <cell r="G215">
            <v>0</v>
          </cell>
          <cell r="N215">
            <v>0</v>
          </cell>
          <cell r="O215">
            <v>0</v>
          </cell>
          <cell r="V215">
            <v>0</v>
          </cell>
          <cell r="W215">
            <v>0</v>
          </cell>
          <cell r="AD215">
            <v>0</v>
          </cell>
          <cell r="AE215">
            <v>0</v>
          </cell>
          <cell r="AL215">
            <v>0</v>
          </cell>
          <cell r="AM215">
            <v>0</v>
          </cell>
          <cell r="AT215">
            <v>0</v>
          </cell>
          <cell r="AU215">
            <v>0</v>
          </cell>
          <cell r="BB215">
            <v>0</v>
          </cell>
          <cell r="BC215">
            <v>0</v>
          </cell>
          <cell r="BJ215">
            <v>0</v>
          </cell>
          <cell r="BK215">
            <v>0</v>
          </cell>
          <cell r="BR215">
            <v>0</v>
          </cell>
          <cell r="BS215">
            <v>0</v>
          </cell>
          <cell r="BZ215">
            <v>0</v>
          </cell>
          <cell r="CA215">
            <v>0</v>
          </cell>
          <cell r="CH215">
            <v>0</v>
          </cell>
          <cell r="CI215">
            <v>0</v>
          </cell>
          <cell r="CP215">
            <v>0</v>
          </cell>
          <cell r="CQ215">
            <v>0</v>
          </cell>
          <cell r="CX215">
            <v>0</v>
          </cell>
          <cell r="CY215">
            <v>0</v>
          </cell>
          <cell r="DF215">
            <v>0</v>
          </cell>
          <cell r="DG215">
            <v>0</v>
          </cell>
          <cell r="DN215">
            <v>0</v>
          </cell>
          <cell r="DO215">
            <v>0</v>
          </cell>
          <cell r="DV215">
            <v>0</v>
          </cell>
          <cell r="DW215">
            <v>0</v>
          </cell>
          <cell r="ED215">
            <v>0</v>
          </cell>
          <cell r="EE215">
            <v>0</v>
          </cell>
          <cell r="EL215">
            <v>0</v>
          </cell>
          <cell r="EM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R215">
            <v>0</v>
          </cell>
          <cell r="FS215">
            <v>0</v>
          </cell>
          <cell r="FZ215">
            <v>0</v>
          </cell>
          <cell r="GA215">
            <v>0</v>
          </cell>
          <cell r="GH215">
            <v>0</v>
          </cell>
          <cell r="GI215">
            <v>0</v>
          </cell>
          <cell r="GP215">
            <v>0</v>
          </cell>
          <cell r="GQ215">
            <v>0</v>
          </cell>
          <cell r="GX215">
            <v>0</v>
          </cell>
          <cell r="GY215">
            <v>0</v>
          </cell>
          <cell r="HF215">
            <v>0</v>
          </cell>
          <cell r="HG215">
            <v>0</v>
          </cell>
          <cell r="HN215">
            <v>0</v>
          </cell>
          <cell r="HO215">
            <v>0</v>
          </cell>
          <cell r="HV215">
            <v>0</v>
          </cell>
          <cell r="HW215">
            <v>0</v>
          </cell>
          <cell r="ID215">
            <v>0</v>
          </cell>
          <cell r="IE215">
            <v>0</v>
          </cell>
          <cell r="IL215">
            <v>0</v>
          </cell>
          <cell r="IM215">
            <v>0</v>
          </cell>
          <cell r="IT215">
            <v>0</v>
          </cell>
        </row>
        <row r="216">
          <cell r="C216">
            <v>0</v>
          </cell>
          <cell r="F216">
            <v>0</v>
          </cell>
          <cell r="G216">
            <v>0</v>
          </cell>
          <cell r="N216">
            <v>0</v>
          </cell>
          <cell r="O216">
            <v>0</v>
          </cell>
          <cell r="V216">
            <v>0</v>
          </cell>
          <cell r="W216">
            <v>0</v>
          </cell>
          <cell r="AD216">
            <v>0</v>
          </cell>
          <cell r="AE216">
            <v>0</v>
          </cell>
          <cell r="AL216">
            <v>0</v>
          </cell>
          <cell r="AM216">
            <v>0</v>
          </cell>
          <cell r="AT216">
            <v>0</v>
          </cell>
          <cell r="AU216">
            <v>0</v>
          </cell>
          <cell r="BB216">
            <v>0</v>
          </cell>
          <cell r="BC216">
            <v>0</v>
          </cell>
          <cell r="BJ216">
            <v>0</v>
          </cell>
          <cell r="BK216">
            <v>0</v>
          </cell>
          <cell r="BR216">
            <v>0</v>
          </cell>
          <cell r="BS216">
            <v>0</v>
          </cell>
          <cell r="BZ216">
            <v>0</v>
          </cell>
          <cell r="CA216">
            <v>0</v>
          </cell>
          <cell r="CH216">
            <v>0</v>
          </cell>
          <cell r="CI216">
            <v>0</v>
          </cell>
          <cell r="CP216">
            <v>0</v>
          </cell>
          <cell r="CQ216">
            <v>0</v>
          </cell>
          <cell r="CX216">
            <v>0</v>
          </cell>
          <cell r="CY216">
            <v>0</v>
          </cell>
          <cell r="DF216">
            <v>0</v>
          </cell>
          <cell r="DG216">
            <v>0</v>
          </cell>
          <cell r="DN216">
            <v>0</v>
          </cell>
          <cell r="DO216">
            <v>0</v>
          </cell>
          <cell r="DV216">
            <v>0</v>
          </cell>
          <cell r="DW216">
            <v>0</v>
          </cell>
          <cell r="ED216">
            <v>0</v>
          </cell>
          <cell r="EE216">
            <v>0</v>
          </cell>
          <cell r="EL216">
            <v>0</v>
          </cell>
          <cell r="EM216">
            <v>0</v>
          </cell>
          <cell r="ET216">
            <v>0</v>
          </cell>
          <cell r="EU216">
            <v>1</v>
          </cell>
          <cell r="EV216">
            <v>1</v>
          </cell>
          <cell r="EW216">
            <v>1</v>
          </cell>
          <cell r="EZ216">
            <v>1</v>
          </cell>
          <cell r="FA216">
            <v>1</v>
          </cell>
          <cell r="FB216">
            <v>1</v>
          </cell>
          <cell r="FC216">
            <v>1</v>
          </cell>
          <cell r="FD216">
            <v>1</v>
          </cell>
          <cell r="FE216">
            <v>1</v>
          </cell>
          <cell r="FF216">
            <v>1</v>
          </cell>
          <cell r="FG216">
            <v>1</v>
          </cell>
          <cell r="FH216">
            <v>1</v>
          </cell>
          <cell r="FI216">
            <v>1</v>
          </cell>
          <cell r="FJ216">
            <v>1</v>
          </cell>
          <cell r="FK216">
            <v>0</v>
          </cell>
          <cell r="FR216">
            <v>0</v>
          </cell>
          <cell r="FS216">
            <v>0</v>
          </cell>
          <cell r="FZ216">
            <v>0</v>
          </cell>
          <cell r="GA216">
            <v>0</v>
          </cell>
          <cell r="GH216">
            <v>0</v>
          </cell>
          <cell r="GI216">
            <v>0</v>
          </cell>
          <cell r="GP216">
            <v>0</v>
          </cell>
          <cell r="GQ216">
            <v>0</v>
          </cell>
          <cell r="GX216">
            <v>0</v>
          </cell>
          <cell r="GY216">
            <v>0</v>
          </cell>
          <cell r="HF216">
            <v>0</v>
          </cell>
          <cell r="HG216">
            <v>0</v>
          </cell>
          <cell r="HN216">
            <v>0</v>
          </cell>
          <cell r="HO216">
            <v>0</v>
          </cell>
          <cell r="HV216">
            <v>0</v>
          </cell>
          <cell r="HW216">
            <v>0</v>
          </cell>
          <cell r="ID216">
            <v>0</v>
          </cell>
          <cell r="IE216">
            <v>0</v>
          </cell>
          <cell r="IL216">
            <v>0</v>
          </cell>
          <cell r="IM216">
            <v>0</v>
          </cell>
          <cell r="IT216">
            <v>0</v>
          </cell>
        </row>
        <row r="217">
          <cell r="C217">
            <v>0</v>
          </cell>
          <cell r="F217">
            <v>0</v>
          </cell>
          <cell r="G217">
            <v>0</v>
          </cell>
          <cell r="N217">
            <v>0</v>
          </cell>
          <cell r="O217">
            <v>0</v>
          </cell>
          <cell r="V217">
            <v>0</v>
          </cell>
          <cell r="W217">
            <v>0</v>
          </cell>
          <cell r="AD217">
            <v>0</v>
          </cell>
          <cell r="AE217">
            <v>0</v>
          </cell>
          <cell r="AL217">
            <v>0</v>
          </cell>
          <cell r="AM217">
            <v>0</v>
          </cell>
          <cell r="AT217">
            <v>0</v>
          </cell>
          <cell r="AU217">
            <v>0</v>
          </cell>
          <cell r="BB217">
            <v>0</v>
          </cell>
          <cell r="BC217">
            <v>0</v>
          </cell>
          <cell r="BJ217">
            <v>0</v>
          </cell>
          <cell r="BK217">
            <v>0</v>
          </cell>
          <cell r="BR217">
            <v>0</v>
          </cell>
          <cell r="BS217">
            <v>0</v>
          </cell>
          <cell r="BZ217">
            <v>0</v>
          </cell>
          <cell r="CA217">
            <v>0</v>
          </cell>
          <cell r="CH217">
            <v>0</v>
          </cell>
          <cell r="CI217">
            <v>0</v>
          </cell>
          <cell r="CP217">
            <v>0</v>
          </cell>
          <cell r="CQ217">
            <v>0</v>
          </cell>
          <cell r="CX217">
            <v>0</v>
          </cell>
          <cell r="CY217">
            <v>0</v>
          </cell>
          <cell r="DF217">
            <v>0</v>
          </cell>
          <cell r="DG217">
            <v>0</v>
          </cell>
          <cell r="DN217">
            <v>0</v>
          </cell>
          <cell r="DO217">
            <v>0</v>
          </cell>
          <cell r="DV217">
            <v>0</v>
          </cell>
          <cell r="DW217">
            <v>0</v>
          </cell>
          <cell r="ED217">
            <v>0</v>
          </cell>
          <cell r="EE217">
            <v>0</v>
          </cell>
          <cell r="EL217">
            <v>0</v>
          </cell>
          <cell r="EM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R217">
            <v>0</v>
          </cell>
          <cell r="FS217">
            <v>0</v>
          </cell>
          <cell r="FZ217">
            <v>0</v>
          </cell>
          <cell r="GA217">
            <v>0</v>
          </cell>
          <cell r="GH217">
            <v>0</v>
          </cell>
          <cell r="GI217">
            <v>0</v>
          </cell>
          <cell r="GP217">
            <v>0</v>
          </cell>
          <cell r="GQ217">
            <v>0</v>
          </cell>
          <cell r="GX217">
            <v>0</v>
          </cell>
          <cell r="GY217">
            <v>0</v>
          </cell>
          <cell r="HF217">
            <v>0</v>
          </cell>
          <cell r="HG217">
            <v>0</v>
          </cell>
          <cell r="HN217">
            <v>0</v>
          </cell>
          <cell r="HO217">
            <v>0</v>
          </cell>
          <cell r="HV217">
            <v>0</v>
          </cell>
          <cell r="HW217">
            <v>0</v>
          </cell>
          <cell r="ID217">
            <v>0</v>
          </cell>
          <cell r="IE217">
            <v>0</v>
          </cell>
          <cell r="IL217">
            <v>0</v>
          </cell>
          <cell r="IM217">
            <v>0</v>
          </cell>
          <cell r="IT217">
            <v>0</v>
          </cell>
        </row>
        <row r="218">
          <cell r="C218">
            <v>0</v>
          </cell>
          <cell r="F218">
            <v>0</v>
          </cell>
          <cell r="G218">
            <v>0</v>
          </cell>
          <cell r="N218">
            <v>0</v>
          </cell>
          <cell r="O218">
            <v>0</v>
          </cell>
          <cell r="V218">
            <v>0</v>
          </cell>
          <cell r="W218">
            <v>0</v>
          </cell>
          <cell r="AD218">
            <v>0</v>
          </cell>
          <cell r="AE218">
            <v>0</v>
          </cell>
          <cell r="AL218">
            <v>0</v>
          </cell>
          <cell r="AM218">
            <v>0</v>
          </cell>
          <cell r="AT218">
            <v>0</v>
          </cell>
          <cell r="AU218">
            <v>0</v>
          </cell>
          <cell r="BB218">
            <v>0</v>
          </cell>
          <cell r="BC218">
            <v>0</v>
          </cell>
          <cell r="BJ218">
            <v>0</v>
          </cell>
          <cell r="BK218">
            <v>0</v>
          </cell>
          <cell r="BR218">
            <v>0</v>
          </cell>
          <cell r="BS218">
            <v>0</v>
          </cell>
          <cell r="BZ218">
            <v>0</v>
          </cell>
          <cell r="CA218">
            <v>0</v>
          </cell>
          <cell r="CH218">
            <v>0</v>
          </cell>
          <cell r="CI218">
            <v>0</v>
          </cell>
          <cell r="CP218">
            <v>0</v>
          </cell>
          <cell r="CQ218">
            <v>0</v>
          </cell>
          <cell r="CX218">
            <v>0</v>
          </cell>
          <cell r="CY218">
            <v>0</v>
          </cell>
          <cell r="DF218">
            <v>0</v>
          </cell>
          <cell r="DG218">
            <v>0</v>
          </cell>
          <cell r="DN218">
            <v>0</v>
          </cell>
          <cell r="DO218">
            <v>0</v>
          </cell>
          <cell r="DV218">
            <v>0</v>
          </cell>
          <cell r="DW218">
            <v>0</v>
          </cell>
          <cell r="ED218">
            <v>0</v>
          </cell>
          <cell r="EE218">
            <v>0</v>
          </cell>
          <cell r="EL218">
            <v>0</v>
          </cell>
          <cell r="EM218">
            <v>0</v>
          </cell>
          <cell r="ET218">
            <v>0</v>
          </cell>
          <cell r="EU218">
            <v>1</v>
          </cell>
          <cell r="EV218">
            <v>1</v>
          </cell>
          <cell r="EW218">
            <v>1</v>
          </cell>
          <cell r="EZ218">
            <v>1</v>
          </cell>
          <cell r="FA218">
            <v>1</v>
          </cell>
          <cell r="FB218">
            <v>1</v>
          </cell>
          <cell r="FC218">
            <v>1</v>
          </cell>
          <cell r="FD218">
            <v>1</v>
          </cell>
          <cell r="FE218">
            <v>1</v>
          </cell>
          <cell r="FF218">
            <v>1</v>
          </cell>
          <cell r="FG218">
            <v>1</v>
          </cell>
          <cell r="FH218">
            <v>1</v>
          </cell>
          <cell r="FI218">
            <v>1</v>
          </cell>
          <cell r="FJ218">
            <v>1</v>
          </cell>
          <cell r="FK218">
            <v>0</v>
          </cell>
          <cell r="FR218">
            <v>0</v>
          </cell>
          <cell r="FS218">
            <v>0</v>
          </cell>
          <cell r="FZ218">
            <v>0</v>
          </cell>
          <cell r="GA218">
            <v>0</v>
          </cell>
          <cell r="GH218">
            <v>0</v>
          </cell>
          <cell r="GI218">
            <v>0</v>
          </cell>
          <cell r="GP218">
            <v>0</v>
          </cell>
          <cell r="GQ218">
            <v>0</v>
          </cell>
          <cell r="GX218">
            <v>0</v>
          </cell>
          <cell r="GY218">
            <v>0</v>
          </cell>
          <cell r="HF218">
            <v>0</v>
          </cell>
          <cell r="HG218">
            <v>0</v>
          </cell>
          <cell r="HN218">
            <v>0</v>
          </cell>
          <cell r="HO218">
            <v>0</v>
          </cell>
          <cell r="HV218">
            <v>0</v>
          </cell>
          <cell r="HW218">
            <v>0</v>
          </cell>
          <cell r="ID218">
            <v>0</v>
          </cell>
          <cell r="IE218">
            <v>0</v>
          </cell>
          <cell r="IL218">
            <v>0</v>
          </cell>
          <cell r="IM218">
            <v>0</v>
          </cell>
          <cell r="IT218">
            <v>0</v>
          </cell>
        </row>
        <row r="219">
          <cell r="C219">
            <v>0</v>
          </cell>
          <cell r="F219">
            <v>0</v>
          </cell>
          <cell r="G219">
            <v>0</v>
          </cell>
          <cell r="N219">
            <v>0</v>
          </cell>
          <cell r="O219">
            <v>0</v>
          </cell>
          <cell r="V219">
            <v>0</v>
          </cell>
          <cell r="W219">
            <v>0</v>
          </cell>
          <cell r="AD219">
            <v>0</v>
          </cell>
          <cell r="AE219">
            <v>0</v>
          </cell>
          <cell r="AL219">
            <v>0</v>
          </cell>
          <cell r="AM219">
            <v>0</v>
          </cell>
          <cell r="AT219">
            <v>0</v>
          </cell>
          <cell r="AU219">
            <v>0</v>
          </cell>
          <cell r="BB219">
            <v>0</v>
          </cell>
          <cell r="BC219">
            <v>0</v>
          </cell>
          <cell r="BJ219">
            <v>0</v>
          </cell>
          <cell r="BK219">
            <v>0</v>
          </cell>
          <cell r="BR219">
            <v>0</v>
          </cell>
          <cell r="BS219">
            <v>0</v>
          </cell>
          <cell r="BZ219">
            <v>0</v>
          </cell>
          <cell r="CA219">
            <v>0</v>
          </cell>
          <cell r="CH219">
            <v>0</v>
          </cell>
          <cell r="CI219">
            <v>0</v>
          </cell>
          <cell r="CP219">
            <v>0</v>
          </cell>
          <cell r="CQ219">
            <v>0</v>
          </cell>
          <cell r="CX219">
            <v>0</v>
          </cell>
          <cell r="CY219">
            <v>0</v>
          </cell>
          <cell r="DF219">
            <v>0</v>
          </cell>
          <cell r="DG219">
            <v>0</v>
          </cell>
          <cell r="DN219">
            <v>0</v>
          </cell>
          <cell r="DO219">
            <v>0</v>
          </cell>
          <cell r="DV219">
            <v>0</v>
          </cell>
          <cell r="DW219">
            <v>0</v>
          </cell>
          <cell r="ED219">
            <v>0</v>
          </cell>
          <cell r="EE219">
            <v>0</v>
          </cell>
          <cell r="EL219">
            <v>0</v>
          </cell>
          <cell r="EM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R219">
            <v>0</v>
          </cell>
          <cell r="FS219">
            <v>0</v>
          </cell>
          <cell r="FZ219">
            <v>0</v>
          </cell>
          <cell r="GA219">
            <v>0</v>
          </cell>
          <cell r="GH219">
            <v>0</v>
          </cell>
          <cell r="GI219">
            <v>0</v>
          </cell>
          <cell r="GP219">
            <v>0</v>
          </cell>
          <cell r="GQ219">
            <v>0</v>
          </cell>
          <cell r="GX219">
            <v>0</v>
          </cell>
          <cell r="GY219">
            <v>0</v>
          </cell>
          <cell r="HF219">
            <v>0</v>
          </cell>
          <cell r="HG219">
            <v>0</v>
          </cell>
          <cell r="HN219">
            <v>0</v>
          </cell>
          <cell r="HO219">
            <v>0</v>
          </cell>
          <cell r="HV219">
            <v>0</v>
          </cell>
          <cell r="HW219">
            <v>0</v>
          </cell>
          <cell r="ID219">
            <v>0</v>
          </cell>
          <cell r="IE219">
            <v>0</v>
          </cell>
          <cell r="IL219">
            <v>0</v>
          </cell>
          <cell r="IM219">
            <v>0</v>
          </cell>
          <cell r="IT219">
            <v>0</v>
          </cell>
        </row>
        <row r="220">
          <cell r="C220">
            <v>0</v>
          </cell>
          <cell r="F220">
            <v>0</v>
          </cell>
          <cell r="G220">
            <v>0</v>
          </cell>
          <cell r="N220">
            <v>0</v>
          </cell>
          <cell r="O220">
            <v>0</v>
          </cell>
          <cell r="V220">
            <v>0</v>
          </cell>
          <cell r="W220">
            <v>0</v>
          </cell>
          <cell r="AD220">
            <v>0</v>
          </cell>
          <cell r="AE220">
            <v>0</v>
          </cell>
          <cell r="AL220">
            <v>0</v>
          </cell>
          <cell r="AM220">
            <v>0</v>
          </cell>
          <cell r="AT220">
            <v>0</v>
          </cell>
          <cell r="AU220">
            <v>0</v>
          </cell>
          <cell r="BB220">
            <v>0</v>
          </cell>
          <cell r="BC220">
            <v>0</v>
          </cell>
          <cell r="BJ220">
            <v>0</v>
          </cell>
          <cell r="BK220">
            <v>0</v>
          </cell>
          <cell r="BR220">
            <v>0</v>
          </cell>
          <cell r="BS220">
            <v>0</v>
          </cell>
          <cell r="BZ220">
            <v>0</v>
          </cell>
          <cell r="CA220">
            <v>0</v>
          </cell>
          <cell r="CH220">
            <v>0</v>
          </cell>
          <cell r="CI220">
            <v>0</v>
          </cell>
          <cell r="CP220">
            <v>0</v>
          </cell>
          <cell r="CQ220">
            <v>0</v>
          </cell>
          <cell r="CX220">
            <v>0</v>
          </cell>
          <cell r="CY220">
            <v>0</v>
          </cell>
          <cell r="DF220">
            <v>0</v>
          </cell>
          <cell r="DG220">
            <v>0</v>
          </cell>
          <cell r="DN220">
            <v>0</v>
          </cell>
          <cell r="DO220">
            <v>0</v>
          </cell>
          <cell r="DV220">
            <v>0</v>
          </cell>
          <cell r="DW220">
            <v>0</v>
          </cell>
          <cell r="ED220">
            <v>0</v>
          </cell>
          <cell r="EE220">
            <v>0</v>
          </cell>
          <cell r="EL220">
            <v>0</v>
          </cell>
          <cell r="EM220">
            <v>0</v>
          </cell>
          <cell r="ET220">
            <v>0</v>
          </cell>
          <cell r="EU220">
            <v>2</v>
          </cell>
          <cell r="EV220">
            <v>2</v>
          </cell>
          <cell r="EW220">
            <v>2</v>
          </cell>
          <cell r="EZ220">
            <v>2</v>
          </cell>
          <cell r="FA220">
            <v>2</v>
          </cell>
          <cell r="FB220">
            <v>2</v>
          </cell>
          <cell r="FC220">
            <v>2</v>
          </cell>
          <cell r="FD220">
            <v>2</v>
          </cell>
          <cell r="FE220">
            <v>2</v>
          </cell>
          <cell r="FF220">
            <v>2</v>
          </cell>
          <cell r="FG220">
            <v>2</v>
          </cell>
          <cell r="FH220">
            <v>2</v>
          </cell>
          <cell r="FI220">
            <v>2</v>
          </cell>
          <cell r="FJ220">
            <v>2</v>
          </cell>
          <cell r="FK220">
            <v>0</v>
          </cell>
          <cell r="FR220">
            <v>0</v>
          </cell>
          <cell r="FS220">
            <v>0</v>
          </cell>
          <cell r="FZ220">
            <v>0</v>
          </cell>
          <cell r="GA220">
            <v>0</v>
          </cell>
          <cell r="GH220">
            <v>0</v>
          </cell>
          <cell r="GI220">
            <v>0</v>
          </cell>
          <cell r="GP220">
            <v>0</v>
          </cell>
          <cell r="GQ220">
            <v>0</v>
          </cell>
          <cell r="GX220">
            <v>0</v>
          </cell>
          <cell r="GY220">
            <v>0</v>
          </cell>
          <cell r="HF220">
            <v>0</v>
          </cell>
          <cell r="HG220">
            <v>0</v>
          </cell>
          <cell r="HN220">
            <v>0</v>
          </cell>
          <cell r="HO220">
            <v>0</v>
          </cell>
          <cell r="HV220">
            <v>0</v>
          </cell>
          <cell r="HW220">
            <v>0</v>
          </cell>
          <cell r="ID220">
            <v>0</v>
          </cell>
          <cell r="IE220">
            <v>0</v>
          </cell>
          <cell r="IL220">
            <v>0</v>
          </cell>
          <cell r="IM220">
            <v>0</v>
          </cell>
          <cell r="IT220">
            <v>0</v>
          </cell>
        </row>
        <row r="221">
          <cell r="C221">
            <v>0</v>
          </cell>
          <cell r="F221">
            <v>0</v>
          </cell>
          <cell r="G221">
            <v>0</v>
          </cell>
          <cell r="N221">
            <v>0</v>
          </cell>
          <cell r="O221">
            <v>0</v>
          </cell>
          <cell r="V221">
            <v>0</v>
          </cell>
          <cell r="W221">
            <v>0</v>
          </cell>
          <cell r="AD221">
            <v>0</v>
          </cell>
          <cell r="AE221">
            <v>0</v>
          </cell>
          <cell r="AL221">
            <v>0</v>
          </cell>
          <cell r="AM221">
            <v>0</v>
          </cell>
          <cell r="AT221">
            <v>0</v>
          </cell>
          <cell r="AU221">
            <v>0</v>
          </cell>
          <cell r="BB221">
            <v>0</v>
          </cell>
          <cell r="BC221">
            <v>0</v>
          </cell>
          <cell r="BJ221">
            <v>0</v>
          </cell>
          <cell r="BK221">
            <v>0</v>
          </cell>
          <cell r="BR221">
            <v>0</v>
          </cell>
          <cell r="BS221">
            <v>0</v>
          </cell>
          <cell r="BZ221">
            <v>0</v>
          </cell>
          <cell r="CA221">
            <v>0</v>
          </cell>
          <cell r="CH221">
            <v>0</v>
          </cell>
          <cell r="CI221">
            <v>0</v>
          </cell>
          <cell r="CP221">
            <v>0</v>
          </cell>
          <cell r="CQ221">
            <v>0</v>
          </cell>
          <cell r="CX221">
            <v>0</v>
          </cell>
          <cell r="CY221">
            <v>0</v>
          </cell>
          <cell r="DF221">
            <v>0</v>
          </cell>
          <cell r="DG221">
            <v>0</v>
          </cell>
          <cell r="DN221">
            <v>0</v>
          </cell>
          <cell r="DO221">
            <v>0</v>
          </cell>
          <cell r="DV221">
            <v>0</v>
          </cell>
          <cell r="DW221">
            <v>0</v>
          </cell>
          <cell r="ED221">
            <v>0</v>
          </cell>
          <cell r="EE221">
            <v>0</v>
          </cell>
          <cell r="EL221">
            <v>0</v>
          </cell>
          <cell r="EM221">
            <v>0</v>
          </cell>
          <cell r="ET221">
            <v>0</v>
          </cell>
          <cell r="EU221">
            <v>2</v>
          </cell>
          <cell r="EV221">
            <v>2</v>
          </cell>
          <cell r="EW221">
            <v>2</v>
          </cell>
          <cell r="EZ221">
            <v>2</v>
          </cell>
          <cell r="FA221">
            <v>2</v>
          </cell>
          <cell r="FB221">
            <v>2</v>
          </cell>
          <cell r="FC221">
            <v>2</v>
          </cell>
          <cell r="FD221">
            <v>2</v>
          </cell>
          <cell r="FE221">
            <v>2</v>
          </cell>
          <cell r="FF221">
            <v>2</v>
          </cell>
          <cell r="FG221">
            <v>2</v>
          </cell>
          <cell r="FH221">
            <v>2</v>
          </cell>
          <cell r="FI221">
            <v>2</v>
          </cell>
          <cell r="FJ221">
            <v>2</v>
          </cell>
          <cell r="FK221">
            <v>0</v>
          </cell>
          <cell r="FR221">
            <v>0</v>
          </cell>
          <cell r="FS221">
            <v>0</v>
          </cell>
          <cell r="FZ221">
            <v>0</v>
          </cell>
          <cell r="GA221">
            <v>0</v>
          </cell>
          <cell r="GH221">
            <v>0</v>
          </cell>
          <cell r="GI221">
            <v>0</v>
          </cell>
          <cell r="GP221">
            <v>0</v>
          </cell>
          <cell r="GQ221">
            <v>0</v>
          </cell>
          <cell r="GX221">
            <v>0</v>
          </cell>
          <cell r="GY221">
            <v>0</v>
          </cell>
          <cell r="HF221">
            <v>0</v>
          </cell>
          <cell r="HG221">
            <v>0</v>
          </cell>
          <cell r="HN221">
            <v>0</v>
          </cell>
          <cell r="HO221">
            <v>0</v>
          </cell>
          <cell r="HV221">
            <v>0</v>
          </cell>
          <cell r="HW221">
            <v>0</v>
          </cell>
          <cell r="ID221">
            <v>0</v>
          </cell>
          <cell r="IE221">
            <v>0</v>
          </cell>
          <cell r="IL221">
            <v>0</v>
          </cell>
          <cell r="IM221">
            <v>0</v>
          </cell>
          <cell r="IT221">
            <v>0</v>
          </cell>
        </row>
        <row r="222">
          <cell r="C222">
            <v>0</v>
          </cell>
          <cell r="F222">
            <v>0</v>
          </cell>
          <cell r="G222">
            <v>0</v>
          </cell>
          <cell r="N222">
            <v>0</v>
          </cell>
          <cell r="O222">
            <v>0</v>
          </cell>
          <cell r="V222">
            <v>0</v>
          </cell>
          <cell r="W222">
            <v>0</v>
          </cell>
          <cell r="AD222">
            <v>0</v>
          </cell>
          <cell r="AE222">
            <v>0</v>
          </cell>
          <cell r="AL222">
            <v>0</v>
          </cell>
          <cell r="AM222">
            <v>0</v>
          </cell>
          <cell r="AT222">
            <v>0</v>
          </cell>
          <cell r="AU222">
            <v>0</v>
          </cell>
          <cell r="BB222">
            <v>0</v>
          </cell>
          <cell r="BC222">
            <v>0</v>
          </cell>
          <cell r="BJ222">
            <v>0</v>
          </cell>
          <cell r="BK222">
            <v>0</v>
          </cell>
          <cell r="BR222">
            <v>0</v>
          </cell>
          <cell r="BS222">
            <v>0</v>
          </cell>
          <cell r="BZ222">
            <v>0</v>
          </cell>
          <cell r="CA222">
            <v>0</v>
          </cell>
          <cell r="CH222">
            <v>0</v>
          </cell>
          <cell r="CI222">
            <v>0</v>
          </cell>
          <cell r="CP222">
            <v>0</v>
          </cell>
          <cell r="CQ222">
            <v>0</v>
          </cell>
          <cell r="CX222">
            <v>0</v>
          </cell>
          <cell r="CY222">
            <v>0</v>
          </cell>
          <cell r="DF222">
            <v>0</v>
          </cell>
          <cell r="DG222">
            <v>0</v>
          </cell>
          <cell r="DN222">
            <v>0</v>
          </cell>
          <cell r="DO222">
            <v>0</v>
          </cell>
          <cell r="DV222">
            <v>0</v>
          </cell>
          <cell r="DW222">
            <v>0</v>
          </cell>
          <cell r="ED222">
            <v>0</v>
          </cell>
          <cell r="EE222">
            <v>0</v>
          </cell>
          <cell r="EL222">
            <v>0</v>
          </cell>
          <cell r="EM222">
            <v>0</v>
          </cell>
          <cell r="ET222">
            <v>0</v>
          </cell>
          <cell r="EU222">
            <v>1</v>
          </cell>
          <cell r="EV222">
            <v>1</v>
          </cell>
          <cell r="EW222">
            <v>1</v>
          </cell>
          <cell r="EZ222">
            <v>1</v>
          </cell>
          <cell r="FA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</v>
          </cell>
          <cell r="FF222">
            <v>1</v>
          </cell>
          <cell r="FG222">
            <v>1</v>
          </cell>
          <cell r="FH222">
            <v>1</v>
          </cell>
          <cell r="FI222">
            <v>1</v>
          </cell>
          <cell r="FJ222">
            <v>1</v>
          </cell>
          <cell r="FK222">
            <v>0</v>
          </cell>
          <cell r="FR222">
            <v>0</v>
          </cell>
          <cell r="FS222">
            <v>0</v>
          </cell>
          <cell r="FZ222">
            <v>0</v>
          </cell>
          <cell r="GA222">
            <v>0</v>
          </cell>
          <cell r="GH222">
            <v>0</v>
          </cell>
          <cell r="GI222">
            <v>0</v>
          </cell>
          <cell r="GP222">
            <v>0</v>
          </cell>
          <cell r="GQ222">
            <v>0</v>
          </cell>
          <cell r="GX222">
            <v>0</v>
          </cell>
          <cell r="GY222">
            <v>0</v>
          </cell>
          <cell r="HF222">
            <v>0</v>
          </cell>
          <cell r="HG222">
            <v>0</v>
          </cell>
          <cell r="HN222">
            <v>0</v>
          </cell>
          <cell r="HO222">
            <v>0</v>
          </cell>
          <cell r="HV222">
            <v>0</v>
          </cell>
          <cell r="HW222">
            <v>0</v>
          </cell>
          <cell r="ID222">
            <v>0</v>
          </cell>
          <cell r="IE222">
            <v>0</v>
          </cell>
          <cell r="IL222">
            <v>0</v>
          </cell>
          <cell r="IM222">
            <v>0</v>
          </cell>
          <cell r="IT222">
            <v>0</v>
          </cell>
        </row>
        <row r="223">
          <cell r="C223">
            <v>0</v>
          </cell>
          <cell r="F223">
            <v>0</v>
          </cell>
          <cell r="G223">
            <v>0</v>
          </cell>
          <cell r="N223">
            <v>0</v>
          </cell>
          <cell r="O223">
            <v>0</v>
          </cell>
          <cell r="V223">
            <v>0</v>
          </cell>
          <cell r="W223">
            <v>0</v>
          </cell>
          <cell r="AD223">
            <v>0</v>
          </cell>
          <cell r="AE223">
            <v>0</v>
          </cell>
          <cell r="AL223">
            <v>0</v>
          </cell>
          <cell r="AM223">
            <v>0</v>
          </cell>
          <cell r="AT223">
            <v>0</v>
          </cell>
          <cell r="AU223">
            <v>0</v>
          </cell>
          <cell r="BB223">
            <v>0</v>
          </cell>
          <cell r="BC223">
            <v>0</v>
          </cell>
          <cell r="BJ223">
            <v>0</v>
          </cell>
          <cell r="BK223">
            <v>0</v>
          </cell>
          <cell r="BR223">
            <v>0</v>
          </cell>
          <cell r="BS223">
            <v>0</v>
          </cell>
          <cell r="BZ223">
            <v>0</v>
          </cell>
          <cell r="CA223">
            <v>0</v>
          </cell>
          <cell r="CH223">
            <v>0</v>
          </cell>
          <cell r="CI223">
            <v>0</v>
          </cell>
          <cell r="CP223">
            <v>0</v>
          </cell>
          <cell r="CQ223">
            <v>0</v>
          </cell>
          <cell r="CX223">
            <v>0</v>
          </cell>
          <cell r="CY223">
            <v>0</v>
          </cell>
          <cell r="DF223">
            <v>0</v>
          </cell>
          <cell r="DG223">
            <v>0</v>
          </cell>
          <cell r="DN223">
            <v>0</v>
          </cell>
          <cell r="DO223">
            <v>0</v>
          </cell>
          <cell r="DV223">
            <v>0</v>
          </cell>
          <cell r="DW223">
            <v>0</v>
          </cell>
          <cell r="ED223">
            <v>0</v>
          </cell>
          <cell r="EE223">
            <v>0</v>
          </cell>
          <cell r="EL223">
            <v>0</v>
          </cell>
          <cell r="EM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R223">
            <v>0</v>
          </cell>
          <cell r="FS223">
            <v>0</v>
          </cell>
          <cell r="FZ223">
            <v>0</v>
          </cell>
          <cell r="GA223">
            <v>0</v>
          </cell>
          <cell r="GH223">
            <v>0</v>
          </cell>
          <cell r="GI223">
            <v>0</v>
          </cell>
          <cell r="GP223">
            <v>0</v>
          </cell>
          <cell r="GQ223">
            <v>0</v>
          </cell>
          <cell r="GX223">
            <v>0</v>
          </cell>
          <cell r="GY223">
            <v>0</v>
          </cell>
          <cell r="HF223">
            <v>0</v>
          </cell>
          <cell r="HG223">
            <v>0</v>
          </cell>
          <cell r="HN223">
            <v>0</v>
          </cell>
          <cell r="HO223">
            <v>0</v>
          </cell>
          <cell r="HV223">
            <v>0</v>
          </cell>
          <cell r="HW223">
            <v>0</v>
          </cell>
          <cell r="ID223">
            <v>0</v>
          </cell>
          <cell r="IE223">
            <v>0</v>
          </cell>
          <cell r="IL223">
            <v>0</v>
          </cell>
          <cell r="IM223">
            <v>0</v>
          </cell>
          <cell r="IT223">
            <v>0</v>
          </cell>
        </row>
        <row r="224">
          <cell r="C224">
            <v>0</v>
          </cell>
          <cell r="F224">
            <v>0</v>
          </cell>
          <cell r="G224">
            <v>0</v>
          </cell>
          <cell r="N224">
            <v>0</v>
          </cell>
          <cell r="O224">
            <v>0</v>
          </cell>
          <cell r="V224">
            <v>0</v>
          </cell>
          <cell r="W224">
            <v>0</v>
          </cell>
          <cell r="AD224">
            <v>0</v>
          </cell>
          <cell r="AE224">
            <v>0</v>
          </cell>
          <cell r="AL224">
            <v>0</v>
          </cell>
          <cell r="AM224">
            <v>0</v>
          </cell>
          <cell r="AT224">
            <v>0</v>
          </cell>
          <cell r="AU224">
            <v>0</v>
          </cell>
          <cell r="BB224">
            <v>0</v>
          </cell>
          <cell r="BC224">
            <v>0</v>
          </cell>
          <cell r="BJ224">
            <v>0</v>
          </cell>
          <cell r="BK224">
            <v>0</v>
          </cell>
          <cell r="BR224">
            <v>0</v>
          </cell>
          <cell r="BS224">
            <v>0</v>
          </cell>
          <cell r="BZ224">
            <v>0</v>
          </cell>
          <cell r="CA224">
            <v>0</v>
          </cell>
          <cell r="CH224">
            <v>0</v>
          </cell>
          <cell r="CI224">
            <v>0</v>
          </cell>
          <cell r="CP224">
            <v>0</v>
          </cell>
          <cell r="CQ224">
            <v>0</v>
          </cell>
          <cell r="CX224">
            <v>0</v>
          </cell>
          <cell r="CY224">
            <v>0</v>
          </cell>
          <cell r="DF224">
            <v>0</v>
          </cell>
          <cell r="DG224">
            <v>0</v>
          </cell>
          <cell r="DN224">
            <v>0</v>
          </cell>
          <cell r="DO224">
            <v>0</v>
          </cell>
          <cell r="DV224">
            <v>0</v>
          </cell>
          <cell r="DW224">
            <v>0</v>
          </cell>
          <cell r="ED224">
            <v>0</v>
          </cell>
          <cell r="EE224">
            <v>0</v>
          </cell>
          <cell r="EL224">
            <v>0</v>
          </cell>
          <cell r="EM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R224">
            <v>0</v>
          </cell>
          <cell r="FS224">
            <v>0</v>
          </cell>
          <cell r="FZ224">
            <v>0</v>
          </cell>
          <cell r="GA224">
            <v>0</v>
          </cell>
          <cell r="GH224">
            <v>0</v>
          </cell>
          <cell r="GI224">
            <v>0</v>
          </cell>
          <cell r="GP224">
            <v>0</v>
          </cell>
          <cell r="GQ224">
            <v>0</v>
          </cell>
          <cell r="GX224">
            <v>0</v>
          </cell>
          <cell r="GY224">
            <v>0</v>
          </cell>
          <cell r="HF224">
            <v>0</v>
          </cell>
          <cell r="HG224">
            <v>0</v>
          </cell>
          <cell r="HN224">
            <v>0</v>
          </cell>
          <cell r="HO224">
            <v>0</v>
          </cell>
          <cell r="HV224">
            <v>0</v>
          </cell>
          <cell r="HW224">
            <v>0</v>
          </cell>
          <cell r="ID224">
            <v>0</v>
          </cell>
          <cell r="IE224">
            <v>0</v>
          </cell>
          <cell r="IL224">
            <v>0</v>
          </cell>
          <cell r="IM224">
            <v>0</v>
          </cell>
          <cell r="IT224">
            <v>0</v>
          </cell>
        </row>
        <row r="225">
          <cell r="C225">
            <v>0</v>
          </cell>
          <cell r="F225">
            <v>0</v>
          </cell>
          <cell r="G225">
            <v>0</v>
          </cell>
          <cell r="N225">
            <v>0</v>
          </cell>
          <cell r="O225">
            <v>0</v>
          </cell>
          <cell r="V225">
            <v>0</v>
          </cell>
          <cell r="W225">
            <v>0</v>
          </cell>
          <cell r="AD225">
            <v>0</v>
          </cell>
          <cell r="AE225">
            <v>0</v>
          </cell>
          <cell r="AL225">
            <v>0</v>
          </cell>
          <cell r="AM225">
            <v>0</v>
          </cell>
          <cell r="AT225">
            <v>0</v>
          </cell>
          <cell r="AU225">
            <v>0</v>
          </cell>
          <cell r="BB225">
            <v>0</v>
          </cell>
          <cell r="BC225">
            <v>0</v>
          </cell>
          <cell r="BJ225">
            <v>0</v>
          </cell>
          <cell r="BK225">
            <v>0</v>
          </cell>
          <cell r="BR225">
            <v>0</v>
          </cell>
          <cell r="BS225">
            <v>0</v>
          </cell>
          <cell r="BZ225">
            <v>0</v>
          </cell>
          <cell r="CA225">
            <v>0</v>
          </cell>
          <cell r="CH225">
            <v>0</v>
          </cell>
          <cell r="CI225">
            <v>0</v>
          </cell>
          <cell r="CP225">
            <v>0</v>
          </cell>
          <cell r="CQ225">
            <v>0</v>
          </cell>
          <cell r="CX225">
            <v>0</v>
          </cell>
          <cell r="CY225">
            <v>0</v>
          </cell>
          <cell r="DF225">
            <v>0</v>
          </cell>
          <cell r="DG225">
            <v>0</v>
          </cell>
          <cell r="DN225">
            <v>0</v>
          </cell>
          <cell r="DO225">
            <v>0</v>
          </cell>
          <cell r="DV225">
            <v>0</v>
          </cell>
          <cell r="DW225">
            <v>0</v>
          </cell>
          <cell r="ED225">
            <v>0</v>
          </cell>
          <cell r="EE225">
            <v>0</v>
          </cell>
          <cell r="EL225">
            <v>0</v>
          </cell>
          <cell r="EM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R225">
            <v>0</v>
          </cell>
          <cell r="FS225">
            <v>0</v>
          </cell>
          <cell r="FZ225">
            <v>0</v>
          </cell>
          <cell r="GA225">
            <v>0</v>
          </cell>
          <cell r="GH225">
            <v>0</v>
          </cell>
          <cell r="GI225">
            <v>0</v>
          </cell>
          <cell r="GP225">
            <v>0</v>
          </cell>
          <cell r="GQ225">
            <v>0</v>
          </cell>
          <cell r="GX225">
            <v>0</v>
          </cell>
          <cell r="GY225">
            <v>0</v>
          </cell>
          <cell r="HF225">
            <v>0</v>
          </cell>
          <cell r="HG225">
            <v>0</v>
          </cell>
          <cell r="HN225">
            <v>0</v>
          </cell>
          <cell r="HO225">
            <v>0</v>
          </cell>
          <cell r="HV225">
            <v>0</v>
          </cell>
          <cell r="HW225">
            <v>0</v>
          </cell>
          <cell r="ID225">
            <v>0</v>
          </cell>
          <cell r="IE225">
            <v>0</v>
          </cell>
          <cell r="IL225">
            <v>0</v>
          </cell>
          <cell r="IM225">
            <v>0</v>
          </cell>
          <cell r="IT225">
            <v>0</v>
          </cell>
        </row>
        <row r="226">
          <cell r="C226">
            <v>0</v>
          </cell>
          <cell r="F226">
            <v>0</v>
          </cell>
          <cell r="G226">
            <v>0</v>
          </cell>
          <cell r="N226">
            <v>0</v>
          </cell>
          <cell r="O226">
            <v>0</v>
          </cell>
          <cell r="V226">
            <v>0</v>
          </cell>
          <cell r="W226">
            <v>0</v>
          </cell>
          <cell r="AD226">
            <v>0</v>
          </cell>
          <cell r="AE226">
            <v>0</v>
          </cell>
          <cell r="AL226">
            <v>0</v>
          </cell>
          <cell r="AM226">
            <v>0</v>
          </cell>
          <cell r="AT226">
            <v>0</v>
          </cell>
          <cell r="AU226">
            <v>0</v>
          </cell>
          <cell r="BB226">
            <v>0</v>
          </cell>
          <cell r="BC226">
            <v>0</v>
          </cell>
          <cell r="BJ226">
            <v>0</v>
          </cell>
          <cell r="BK226">
            <v>0</v>
          </cell>
          <cell r="BR226">
            <v>0</v>
          </cell>
          <cell r="BS226">
            <v>0</v>
          </cell>
          <cell r="BZ226">
            <v>0</v>
          </cell>
          <cell r="CA226">
            <v>0</v>
          </cell>
          <cell r="CH226">
            <v>0</v>
          </cell>
          <cell r="CI226">
            <v>0</v>
          </cell>
          <cell r="CP226">
            <v>0</v>
          </cell>
          <cell r="CQ226">
            <v>0</v>
          </cell>
          <cell r="CX226">
            <v>0</v>
          </cell>
          <cell r="CY226">
            <v>0</v>
          </cell>
          <cell r="DF226">
            <v>0</v>
          </cell>
          <cell r="DG226">
            <v>0</v>
          </cell>
          <cell r="DN226">
            <v>0</v>
          </cell>
          <cell r="DO226">
            <v>0</v>
          </cell>
          <cell r="DV226">
            <v>0</v>
          </cell>
          <cell r="DW226">
            <v>0</v>
          </cell>
          <cell r="ED226">
            <v>0</v>
          </cell>
          <cell r="EE226">
            <v>0</v>
          </cell>
          <cell r="EL226">
            <v>0</v>
          </cell>
          <cell r="EM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R226">
            <v>0</v>
          </cell>
          <cell r="FS226">
            <v>0</v>
          </cell>
          <cell r="FZ226">
            <v>0</v>
          </cell>
          <cell r="GA226">
            <v>0</v>
          </cell>
          <cell r="GH226">
            <v>0</v>
          </cell>
          <cell r="GI226">
            <v>0</v>
          </cell>
          <cell r="GP226">
            <v>0</v>
          </cell>
          <cell r="GQ226">
            <v>0</v>
          </cell>
          <cell r="GX226">
            <v>0</v>
          </cell>
          <cell r="GY226">
            <v>0</v>
          </cell>
          <cell r="HF226">
            <v>0</v>
          </cell>
          <cell r="HG226">
            <v>0</v>
          </cell>
          <cell r="HN226">
            <v>0</v>
          </cell>
          <cell r="HO226">
            <v>0</v>
          </cell>
          <cell r="HV226">
            <v>0</v>
          </cell>
          <cell r="HW226">
            <v>0</v>
          </cell>
          <cell r="ID226">
            <v>0</v>
          </cell>
          <cell r="IE226">
            <v>0</v>
          </cell>
          <cell r="IL226">
            <v>0</v>
          </cell>
          <cell r="IM226">
            <v>0</v>
          </cell>
          <cell r="IT226">
            <v>0</v>
          </cell>
        </row>
        <row r="227">
          <cell r="C227">
            <v>0</v>
          </cell>
          <cell r="F227">
            <v>0</v>
          </cell>
          <cell r="G227">
            <v>0</v>
          </cell>
          <cell r="N227">
            <v>0</v>
          </cell>
          <cell r="O227">
            <v>0</v>
          </cell>
          <cell r="V227">
            <v>0</v>
          </cell>
          <cell r="W227">
            <v>0</v>
          </cell>
          <cell r="AD227">
            <v>0</v>
          </cell>
          <cell r="AE227">
            <v>0</v>
          </cell>
          <cell r="AL227">
            <v>0</v>
          </cell>
          <cell r="AM227">
            <v>0</v>
          </cell>
          <cell r="AT227">
            <v>0</v>
          </cell>
          <cell r="AU227">
            <v>0</v>
          </cell>
          <cell r="BB227">
            <v>0</v>
          </cell>
          <cell r="BC227">
            <v>0</v>
          </cell>
          <cell r="BJ227">
            <v>0</v>
          </cell>
          <cell r="BK227">
            <v>0</v>
          </cell>
          <cell r="BR227">
            <v>0</v>
          </cell>
          <cell r="BS227">
            <v>0</v>
          </cell>
          <cell r="BZ227">
            <v>0</v>
          </cell>
          <cell r="CA227">
            <v>0</v>
          </cell>
          <cell r="CH227">
            <v>0</v>
          </cell>
          <cell r="CI227">
            <v>0</v>
          </cell>
          <cell r="CP227">
            <v>0</v>
          </cell>
          <cell r="CQ227">
            <v>0</v>
          </cell>
          <cell r="CX227">
            <v>0</v>
          </cell>
          <cell r="CY227">
            <v>0</v>
          </cell>
          <cell r="DF227">
            <v>0</v>
          </cell>
          <cell r="DG227">
            <v>0</v>
          </cell>
          <cell r="DN227">
            <v>0</v>
          </cell>
          <cell r="DO227">
            <v>0</v>
          </cell>
          <cell r="DV227">
            <v>0</v>
          </cell>
          <cell r="DW227">
            <v>0</v>
          </cell>
          <cell r="ED227">
            <v>0</v>
          </cell>
          <cell r="EE227">
            <v>0</v>
          </cell>
          <cell r="EL227">
            <v>0</v>
          </cell>
          <cell r="EM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R227">
            <v>0</v>
          </cell>
          <cell r="FS227">
            <v>0</v>
          </cell>
          <cell r="FZ227">
            <v>0</v>
          </cell>
          <cell r="GA227">
            <v>0</v>
          </cell>
          <cell r="GH227">
            <v>0</v>
          </cell>
          <cell r="GI227">
            <v>0</v>
          </cell>
          <cell r="GP227">
            <v>0</v>
          </cell>
          <cell r="GQ227">
            <v>0</v>
          </cell>
          <cell r="GX227">
            <v>0</v>
          </cell>
          <cell r="GY227">
            <v>0</v>
          </cell>
          <cell r="HF227">
            <v>0</v>
          </cell>
          <cell r="HG227">
            <v>0</v>
          </cell>
          <cell r="HN227">
            <v>0</v>
          </cell>
          <cell r="HO227">
            <v>0</v>
          </cell>
          <cell r="HV227">
            <v>0</v>
          </cell>
          <cell r="HW227">
            <v>0</v>
          </cell>
          <cell r="ID227">
            <v>0</v>
          </cell>
          <cell r="IE227">
            <v>0</v>
          </cell>
          <cell r="IL227">
            <v>0</v>
          </cell>
          <cell r="IM227">
            <v>0</v>
          </cell>
          <cell r="IT227">
            <v>0</v>
          </cell>
        </row>
        <row r="228">
          <cell r="C228">
            <v>0</v>
          </cell>
          <cell r="F228">
            <v>0</v>
          </cell>
          <cell r="G228">
            <v>0</v>
          </cell>
          <cell r="N228">
            <v>0</v>
          </cell>
          <cell r="O228">
            <v>0</v>
          </cell>
          <cell r="V228">
            <v>0</v>
          </cell>
          <cell r="W228">
            <v>0</v>
          </cell>
          <cell r="AD228">
            <v>0</v>
          </cell>
          <cell r="AE228">
            <v>0</v>
          </cell>
          <cell r="AL228">
            <v>0</v>
          </cell>
          <cell r="AM228">
            <v>0</v>
          </cell>
          <cell r="AT228">
            <v>0</v>
          </cell>
          <cell r="AU228">
            <v>0</v>
          </cell>
          <cell r="BB228">
            <v>0</v>
          </cell>
          <cell r="BC228">
            <v>0</v>
          </cell>
          <cell r="BJ228">
            <v>0</v>
          </cell>
          <cell r="BK228">
            <v>0</v>
          </cell>
          <cell r="BR228">
            <v>0</v>
          </cell>
          <cell r="BS228">
            <v>0</v>
          </cell>
          <cell r="BZ228">
            <v>0</v>
          </cell>
          <cell r="CA228">
            <v>0</v>
          </cell>
          <cell r="CH228">
            <v>0</v>
          </cell>
          <cell r="CI228">
            <v>0</v>
          </cell>
          <cell r="CP228">
            <v>0</v>
          </cell>
          <cell r="CQ228">
            <v>0</v>
          </cell>
          <cell r="CX228">
            <v>0</v>
          </cell>
          <cell r="CY228">
            <v>0</v>
          </cell>
          <cell r="DF228">
            <v>0</v>
          </cell>
          <cell r="DG228">
            <v>0</v>
          </cell>
          <cell r="DN228">
            <v>0</v>
          </cell>
          <cell r="DO228">
            <v>0</v>
          </cell>
          <cell r="DV228">
            <v>0</v>
          </cell>
          <cell r="DW228">
            <v>0</v>
          </cell>
          <cell r="ED228">
            <v>0</v>
          </cell>
          <cell r="EE228">
            <v>0</v>
          </cell>
          <cell r="EL228">
            <v>0</v>
          </cell>
          <cell r="EM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R228">
            <v>0</v>
          </cell>
          <cell r="FS228">
            <v>0</v>
          </cell>
          <cell r="FZ228">
            <v>0</v>
          </cell>
          <cell r="GA228">
            <v>0</v>
          </cell>
          <cell r="GH228">
            <v>0</v>
          </cell>
          <cell r="GI228">
            <v>0</v>
          </cell>
          <cell r="GP228">
            <v>0</v>
          </cell>
          <cell r="GQ228">
            <v>0</v>
          </cell>
          <cell r="GX228">
            <v>0</v>
          </cell>
          <cell r="GY228">
            <v>0</v>
          </cell>
          <cell r="HF228">
            <v>0</v>
          </cell>
          <cell r="HG228">
            <v>0</v>
          </cell>
          <cell r="HN228">
            <v>0</v>
          </cell>
          <cell r="HO228">
            <v>0</v>
          </cell>
          <cell r="HV228">
            <v>0</v>
          </cell>
          <cell r="HW228">
            <v>0</v>
          </cell>
          <cell r="ID228">
            <v>0</v>
          </cell>
          <cell r="IE228">
            <v>0</v>
          </cell>
          <cell r="IL228">
            <v>0</v>
          </cell>
          <cell r="IM228">
            <v>0</v>
          </cell>
          <cell r="IT228">
            <v>0</v>
          </cell>
        </row>
        <row r="229">
          <cell r="C229">
            <v>0</v>
          </cell>
          <cell r="F229">
            <v>0</v>
          </cell>
          <cell r="G229">
            <v>0</v>
          </cell>
          <cell r="N229">
            <v>0</v>
          </cell>
          <cell r="O229">
            <v>0</v>
          </cell>
          <cell r="V229">
            <v>0</v>
          </cell>
          <cell r="W229">
            <v>0</v>
          </cell>
          <cell r="AD229">
            <v>0</v>
          </cell>
          <cell r="AE229">
            <v>0</v>
          </cell>
          <cell r="AL229">
            <v>0</v>
          </cell>
          <cell r="AM229">
            <v>0</v>
          </cell>
          <cell r="AT229">
            <v>0</v>
          </cell>
          <cell r="AU229">
            <v>0</v>
          </cell>
          <cell r="BB229">
            <v>0</v>
          </cell>
          <cell r="BC229">
            <v>0</v>
          </cell>
          <cell r="BJ229">
            <v>0</v>
          </cell>
          <cell r="BK229">
            <v>0</v>
          </cell>
          <cell r="BR229">
            <v>0</v>
          </cell>
          <cell r="BS229">
            <v>0</v>
          </cell>
          <cell r="BZ229">
            <v>0</v>
          </cell>
          <cell r="CA229">
            <v>0</v>
          </cell>
          <cell r="CH229">
            <v>0</v>
          </cell>
          <cell r="CI229">
            <v>0</v>
          </cell>
          <cell r="CP229">
            <v>0</v>
          </cell>
          <cell r="CQ229">
            <v>0</v>
          </cell>
          <cell r="CX229">
            <v>0</v>
          </cell>
          <cell r="CY229">
            <v>0</v>
          </cell>
          <cell r="DF229">
            <v>0</v>
          </cell>
          <cell r="DG229">
            <v>0</v>
          </cell>
          <cell r="DN229">
            <v>0</v>
          </cell>
          <cell r="DO229">
            <v>0</v>
          </cell>
          <cell r="DV229">
            <v>0</v>
          </cell>
          <cell r="DW229">
            <v>0</v>
          </cell>
          <cell r="ED229">
            <v>0</v>
          </cell>
          <cell r="EE229">
            <v>0</v>
          </cell>
          <cell r="EL229">
            <v>0</v>
          </cell>
          <cell r="EM229">
            <v>0</v>
          </cell>
          <cell r="ET229">
            <v>0</v>
          </cell>
          <cell r="EU229">
            <v>1</v>
          </cell>
          <cell r="EV229">
            <v>1</v>
          </cell>
          <cell r="EW229">
            <v>1</v>
          </cell>
          <cell r="EZ229">
            <v>1</v>
          </cell>
          <cell r="FA229">
            <v>1</v>
          </cell>
          <cell r="FB229">
            <v>1</v>
          </cell>
          <cell r="FC229">
            <v>1</v>
          </cell>
          <cell r="FD229">
            <v>1</v>
          </cell>
          <cell r="FE229">
            <v>1</v>
          </cell>
          <cell r="FF229">
            <v>1</v>
          </cell>
          <cell r="FG229">
            <v>1</v>
          </cell>
          <cell r="FH229">
            <v>1</v>
          </cell>
          <cell r="FI229">
            <v>1</v>
          </cell>
          <cell r="FJ229">
            <v>1</v>
          </cell>
          <cell r="FK229">
            <v>0</v>
          </cell>
          <cell r="FR229">
            <v>0</v>
          </cell>
          <cell r="FS229">
            <v>0</v>
          </cell>
          <cell r="FZ229">
            <v>0</v>
          </cell>
          <cell r="GA229">
            <v>0</v>
          </cell>
          <cell r="GH229">
            <v>0</v>
          </cell>
          <cell r="GI229">
            <v>0</v>
          </cell>
          <cell r="GP229">
            <v>0</v>
          </cell>
          <cell r="GQ229">
            <v>0</v>
          </cell>
          <cell r="GX229">
            <v>0</v>
          </cell>
          <cell r="GY229">
            <v>0</v>
          </cell>
          <cell r="HF229">
            <v>0</v>
          </cell>
          <cell r="HG229">
            <v>0</v>
          </cell>
          <cell r="HN229">
            <v>0</v>
          </cell>
          <cell r="HO229">
            <v>0</v>
          </cell>
          <cell r="HV229">
            <v>0</v>
          </cell>
          <cell r="HW229">
            <v>0</v>
          </cell>
          <cell r="ID229">
            <v>0</v>
          </cell>
          <cell r="IE229">
            <v>0</v>
          </cell>
          <cell r="IL229">
            <v>0</v>
          </cell>
          <cell r="IM229">
            <v>0</v>
          </cell>
          <cell r="IT229">
            <v>0</v>
          </cell>
        </row>
        <row r="230">
          <cell r="C230">
            <v>0</v>
          </cell>
          <cell r="F230">
            <v>0</v>
          </cell>
          <cell r="G230">
            <v>0</v>
          </cell>
          <cell r="N230">
            <v>0</v>
          </cell>
          <cell r="O230">
            <v>0</v>
          </cell>
          <cell r="V230">
            <v>0</v>
          </cell>
          <cell r="W230">
            <v>0</v>
          </cell>
          <cell r="AD230">
            <v>0</v>
          </cell>
          <cell r="AE230">
            <v>0</v>
          </cell>
          <cell r="AL230">
            <v>0</v>
          </cell>
          <cell r="AM230">
            <v>0</v>
          </cell>
          <cell r="AT230">
            <v>0</v>
          </cell>
          <cell r="AU230">
            <v>0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R230">
            <v>0</v>
          </cell>
          <cell r="BS230">
            <v>0</v>
          </cell>
          <cell r="BZ230">
            <v>0</v>
          </cell>
          <cell r="CA230">
            <v>0</v>
          </cell>
          <cell r="CH230">
            <v>0</v>
          </cell>
          <cell r="CI230">
            <v>0</v>
          </cell>
          <cell r="CP230">
            <v>0</v>
          </cell>
          <cell r="CQ230">
            <v>0</v>
          </cell>
          <cell r="CX230">
            <v>0</v>
          </cell>
          <cell r="CY230">
            <v>0</v>
          </cell>
          <cell r="DF230">
            <v>0</v>
          </cell>
          <cell r="DG230">
            <v>0</v>
          </cell>
          <cell r="DN230">
            <v>0</v>
          </cell>
          <cell r="DO230">
            <v>0</v>
          </cell>
          <cell r="DV230">
            <v>0</v>
          </cell>
          <cell r="DW230">
            <v>0</v>
          </cell>
          <cell r="ED230">
            <v>0</v>
          </cell>
          <cell r="EE230">
            <v>0</v>
          </cell>
          <cell r="EL230">
            <v>0</v>
          </cell>
          <cell r="EM230">
            <v>0</v>
          </cell>
          <cell r="ET230">
            <v>0</v>
          </cell>
          <cell r="EU230">
            <v>2</v>
          </cell>
          <cell r="EV230">
            <v>2</v>
          </cell>
          <cell r="EW230">
            <v>2</v>
          </cell>
          <cell r="EZ230">
            <v>2</v>
          </cell>
          <cell r="FA230">
            <v>2</v>
          </cell>
          <cell r="FB230">
            <v>2</v>
          </cell>
          <cell r="FC230">
            <v>2</v>
          </cell>
          <cell r="FD230">
            <v>2</v>
          </cell>
          <cell r="FE230">
            <v>2</v>
          </cell>
          <cell r="FF230">
            <v>2</v>
          </cell>
          <cell r="FG230">
            <v>2</v>
          </cell>
          <cell r="FH230">
            <v>2</v>
          </cell>
          <cell r="FI230">
            <v>2</v>
          </cell>
          <cell r="FJ230">
            <v>2</v>
          </cell>
          <cell r="FK230">
            <v>0</v>
          </cell>
          <cell r="FR230">
            <v>0</v>
          </cell>
          <cell r="FS230">
            <v>0</v>
          </cell>
          <cell r="FZ230">
            <v>0</v>
          </cell>
          <cell r="GA230">
            <v>0</v>
          </cell>
          <cell r="GH230">
            <v>0</v>
          </cell>
          <cell r="GI230">
            <v>0</v>
          </cell>
          <cell r="GP230">
            <v>0</v>
          </cell>
          <cell r="GQ230">
            <v>0</v>
          </cell>
          <cell r="GX230">
            <v>0</v>
          </cell>
          <cell r="GY230">
            <v>0</v>
          </cell>
          <cell r="HF230">
            <v>0</v>
          </cell>
          <cell r="HG230">
            <v>0</v>
          </cell>
          <cell r="HN230">
            <v>0</v>
          </cell>
          <cell r="HO230">
            <v>0</v>
          </cell>
          <cell r="HV230">
            <v>0</v>
          </cell>
          <cell r="HW230">
            <v>0</v>
          </cell>
          <cell r="ID230">
            <v>0</v>
          </cell>
          <cell r="IE230">
            <v>0</v>
          </cell>
          <cell r="IL230">
            <v>0</v>
          </cell>
          <cell r="IM230">
            <v>0</v>
          </cell>
          <cell r="IT230">
            <v>0</v>
          </cell>
        </row>
        <row r="231">
          <cell r="C231">
            <v>0</v>
          </cell>
          <cell r="F231">
            <v>0</v>
          </cell>
          <cell r="G231">
            <v>0</v>
          </cell>
          <cell r="N231">
            <v>0</v>
          </cell>
          <cell r="O231">
            <v>0</v>
          </cell>
          <cell r="V231">
            <v>0</v>
          </cell>
          <cell r="W231">
            <v>0</v>
          </cell>
          <cell r="AD231">
            <v>0</v>
          </cell>
          <cell r="AE231">
            <v>0</v>
          </cell>
          <cell r="AL231">
            <v>0</v>
          </cell>
          <cell r="AM231">
            <v>0</v>
          </cell>
          <cell r="AT231">
            <v>0</v>
          </cell>
          <cell r="AU231">
            <v>0</v>
          </cell>
          <cell r="BB231">
            <v>0</v>
          </cell>
          <cell r="BC231">
            <v>0</v>
          </cell>
          <cell r="BJ231">
            <v>0</v>
          </cell>
          <cell r="BK231">
            <v>0</v>
          </cell>
          <cell r="BR231">
            <v>0</v>
          </cell>
          <cell r="BS231">
            <v>0</v>
          </cell>
          <cell r="BZ231">
            <v>0</v>
          </cell>
          <cell r="CA231">
            <v>0</v>
          </cell>
          <cell r="CH231">
            <v>0</v>
          </cell>
          <cell r="CI231">
            <v>0</v>
          </cell>
          <cell r="CP231">
            <v>0</v>
          </cell>
          <cell r="CQ231">
            <v>0</v>
          </cell>
          <cell r="CX231">
            <v>0</v>
          </cell>
          <cell r="CY231">
            <v>0</v>
          </cell>
          <cell r="DF231">
            <v>0</v>
          </cell>
          <cell r="DG231">
            <v>0</v>
          </cell>
          <cell r="DN231">
            <v>0</v>
          </cell>
          <cell r="DO231">
            <v>0</v>
          </cell>
          <cell r="DV231">
            <v>0</v>
          </cell>
          <cell r="DW231">
            <v>0</v>
          </cell>
          <cell r="ED231">
            <v>0</v>
          </cell>
          <cell r="EE231">
            <v>0</v>
          </cell>
          <cell r="EL231">
            <v>0</v>
          </cell>
          <cell r="EM231">
            <v>0</v>
          </cell>
          <cell r="ET231">
            <v>0</v>
          </cell>
          <cell r="EU231">
            <v>1</v>
          </cell>
          <cell r="EV231">
            <v>1</v>
          </cell>
          <cell r="EW231">
            <v>1</v>
          </cell>
          <cell r="EZ231">
            <v>1</v>
          </cell>
          <cell r="FA231">
            <v>1</v>
          </cell>
          <cell r="FB231">
            <v>1</v>
          </cell>
          <cell r="FC231">
            <v>1</v>
          </cell>
          <cell r="FD231">
            <v>1</v>
          </cell>
          <cell r="FE231">
            <v>1</v>
          </cell>
          <cell r="FF231">
            <v>1</v>
          </cell>
          <cell r="FG231">
            <v>1</v>
          </cell>
          <cell r="FH231">
            <v>1</v>
          </cell>
          <cell r="FI231">
            <v>1</v>
          </cell>
          <cell r="FJ231">
            <v>1</v>
          </cell>
          <cell r="FK231">
            <v>0</v>
          </cell>
          <cell r="FR231">
            <v>0</v>
          </cell>
          <cell r="FS231">
            <v>0</v>
          </cell>
          <cell r="FZ231">
            <v>0</v>
          </cell>
          <cell r="GA231">
            <v>0</v>
          </cell>
          <cell r="GH231">
            <v>0</v>
          </cell>
          <cell r="GI231">
            <v>0</v>
          </cell>
          <cell r="GP231">
            <v>0</v>
          </cell>
          <cell r="GQ231">
            <v>0</v>
          </cell>
          <cell r="GX231">
            <v>0</v>
          </cell>
          <cell r="GY231">
            <v>0</v>
          </cell>
          <cell r="HF231">
            <v>0</v>
          </cell>
          <cell r="HG231">
            <v>0</v>
          </cell>
          <cell r="HN231">
            <v>0</v>
          </cell>
          <cell r="HO231">
            <v>0</v>
          </cell>
          <cell r="HV231">
            <v>0</v>
          </cell>
          <cell r="HW231">
            <v>0</v>
          </cell>
          <cell r="ID231">
            <v>0</v>
          </cell>
          <cell r="IE231">
            <v>0</v>
          </cell>
          <cell r="IL231">
            <v>0</v>
          </cell>
          <cell r="IM231">
            <v>0</v>
          </cell>
          <cell r="IT231">
            <v>0</v>
          </cell>
        </row>
        <row r="232">
          <cell r="C232">
            <v>0</v>
          </cell>
          <cell r="F232">
            <v>0</v>
          </cell>
          <cell r="G232">
            <v>0</v>
          </cell>
          <cell r="N232">
            <v>0</v>
          </cell>
          <cell r="O232">
            <v>0</v>
          </cell>
          <cell r="V232">
            <v>0</v>
          </cell>
          <cell r="W232">
            <v>0</v>
          </cell>
          <cell r="AD232">
            <v>0</v>
          </cell>
          <cell r="AE232">
            <v>0</v>
          </cell>
          <cell r="AL232">
            <v>0</v>
          </cell>
          <cell r="AM232">
            <v>0</v>
          </cell>
          <cell r="AT232">
            <v>0</v>
          </cell>
          <cell r="AU232">
            <v>0</v>
          </cell>
          <cell r="BB232">
            <v>0</v>
          </cell>
          <cell r="BC232">
            <v>0</v>
          </cell>
          <cell r="BJ232">
            <v>0</v>
          </cell>
          <cell r="BK232">
            <v>0</v>
          </cell>
          <cell r="BR232">
            <v>0</v>
          </cell>
          <cell r="BS232">
            <v>0</v>
          </cell>
          <cell r="BZ232">
            <v>0</v>
          </cell>
          <cell r="CA232">
            <v>0</v>
          </cell>
          <cell r="CH232">
            <v>0</v>
          </cell>
          <cell r="CI232">
            <v>0</v>
          </cell>
          <cell r="CP232">
            <v>0</v>
          </cell>
          <cell r="CQ232">
            <v>0</v>
          </cell>
          <cell r="CX232">
            <v>0</v>
          </cell>
          <cell r="CY232">
            <v>0</v>
          </cell>
          <cell r="DF232">
            <v>0</v>
          </cell>
          <cell r="DG232">
            <v>0</v>
          </cell>
          <cell r="DN232">
            <v>0</v>
          </cell>
          <cell r="DO232">
            <v>0</v>
          </cell>
          <cell r="DV232">
            <v>0</v>
          </cell>
          <cell r="DW232">
            <v>0</v>
          </cell>
          <cell r="ED232">
            <v>0</v>
          </cell>
          <cell r="EE232">
            <v>0</v>
          </cell>
          <cell r="EL232">
            <v>0</v>
          </cell>
          <cell r="EM232">
            <v>0</v>
          </cell>
          <cell r="ET232">
            <v>0</v>
          </cell>
          <cell r="EU232">
            <v>1</v>
          </cell>
          <cell r="EV232">
            <v>1</v>
          </cell>
          <cell r="EW232">
            <v>1</v>
          </cell>
          <cell r="EZ232">
            <v>1</v>
          </cell>
          <cell r="FA232">
            <v>1</v>
          </cell>
          <cell r="FB232">
            <v>1</v>
          </cell>
          <cell r="FC232">
            <v>1</v>
          </cell>
          <cell r="FD232">
            <v>1</v>
          </cell>
          <cell r="FE232">
            <v>1</v>
          </cell>
          <cell r="FF232">
            <v>1</v>
          </cell>
          <cell r="FG232">
            <v>1</v>
          </cell>
          <cell r="FH232">
            <v>1</v>
          </cell>
          <cell r="FI232">
            <v>1</v>
          </cell>
          <cell r="FJ232">
            <v>1</v>
          </cell>
          <cell r="FK232">
            <v>0</v>
          </cell>
          <cell r="FR232">
            <v>0</v>
          </cell>
          <cell r="FS232">
            <v>0</v>
          </cell>
          <cell r="FZ232">
            <v>0</v>
          </cell>
          <cell r="GA232">
            <v>0</v>
          </cell>
          <cell r="GH232">
            <v>0</v>
          </cell>
          <cell r="GI232">
            <v>0</v>
          </cell>
          <cell r="GP232">
            <v>0</v>
          </cell>
          <cell r="GQ232">
            <v>0</v>
          </cell>
          <cell r="GX232">
            <v>0</v>
          </cell>
          <cell r="GY232">
            <v>0</v>
          </cell>
          <cell r="HF232">
            <v>0</v>
          </cell>
          <cell r="HG232">
            <v>0</v>
          </cell>
          <cell r="HN232">
            <v>0</v>
          </cell>
          <cell r="HO232">
            <v>0</v>
          </cell>
          <cell r="HV232">
            <v>0</v>
          </cell>
          <cell r="HW232">
            <v>0</v>
          </cell>
          <cell r="ID232">
            <v>0</v>
          </cell>
          <cell r="IE232">
            <v>0</v>
          </cell>
          <cell r="IL232">
            <v>0</v>
          </cell>
          <cell r="IM232">
            <v>0</v>
          </cell>
          <cell r="IT232">
            <v>0</v>
          </cell>
        </row>
        <row r="233">
          <cell r="C233">
            <v>0</v>
          </cell>
          <cell r="F233">
            <v>0</v>
          </cell>
          <cell r="G233">
            <v>0</v>
          </cell>
          <cell r="N233">
            <v>0</v>
          </cell>
          <cell r="O233">
            <v>0</v>
          </cell>
          <cell r="V233">
            <v>0</v>
          </cell>
          <cell r="W233">
            <v>0</v>
          </cell>
          <cell r="AD233">
            <v>0</v>
          </cell>
          <cell r="AE233">
            <v>0</v>
          </cell>
          <cell r="AL233">
            <v>0</v>
          </cell>
          <cell r="AM233">
            <v>0</v>
          </cell>
          <cell r="AT233">
            <v>0</v>
          </cell>
          <cell r="AU233">
            <v>0</v>
          </cell>
          <cell r="BB233">
            <v>0</v>
          </cell>
          <cell r="BC233">
            <v>0</v>
          </cell>
          <cell r="BJ233">
            <v>0</v>
          </cell>
          <cell r="BK233">
            <v>0</v>
          </cell>
          <cell r="BR233">
            <v>0</v>
          </cell>
          <cell r="BS233">
            <v>0</v>
          </cell>
          <cell r="BZ233">
            <v>0</v>
          </cell>
          <cell r="CA233">
            <v>0</v>
          </cell>
          <cell r="CH233">
            <v>0</v>
          </cell>
          <cell r="CI233">
            <v>0</v>
          </cell>
          <cell r="CP233">
            <v>0</v>
          </cell>
          <cell r="CQ233">
            <v>0</v>
          </cell>
          <cell r="CX233">
            <v>0</v>
          </cell>
          <cell r="CY233">
            <v>0</v>
          </cell>
          <cell r="DF233">
            <v>0</v>
          </cell>
          <cell r="DG233">
            <v>0</v>
          </cell>
          <cell r="DN233">
            <v>0</v>
          </cell>
          <cell r="DO233">
            <v>0</v>
          </cell>
          <cell r="DV233">
            <v>0</v>
          </cell>
          <cell r="DW233">
            <v>0</v>
          </cell>
          <cell r="ED233">
            <v>0</v>
          </cell>
          <cell r="EE233">
            <v>0</v>
          </cell>
          <cell r="EL233">
            <v>0</v>
          </cell>
          <cell r="EM233">
            <v>0</v>
          </cell>
          <cell r="ET233">
            <v>0</v>
          </cell>
          <cell r="EU233">
            <v>2</v>
          </cell>
          <cell r="EV233">
            <v>2</v>
          </cell>
          <cell r="EW233">
            <v>2</v>
          </cell>
          <cell r="EZ233">
            <v>2</v>
          </cell>
          <cell r="FA233">
            <v>2</v>
          </cell>
          <cell r="FB233">
            <v>2</v>
          </cell>
          <cell r="FC233">
            <v>2</v>
          </cell>
          <cell r="FD233">
            <v>2</v>
          </cell>
          <cell r="FE233">
            <v>2</v>
          </cell>
          <cell r="FF233">
            <v>2</v>
          </cell>
          <cell r="FG233">
            <v>2</v>
          </cell>
          <cell r="FH233">
            <v>2</v>
          </cell>
          <cell r="FI233">
            <v>2</v>
          </cell>
          <cell r="FJ233">
            <v>2</v>
          </cell>
          <cell r="FK233">
            <v>0</v>
          </cell>
          <cell r="FR233">
            <v>0</v>
          </cell>
          <cell r="FS233">
            <v>0</v>
          </cell>
          <cell r="FZ233">
            <v>0</v>
          </cell>
          <cell r="GA233">
            <v>0</v>
          </cell>
          <cell r="GH233">
            <v>0</v>
          </cell>
          <cell r="GI233">
            <v>0</v>
          </cell>
          <cell r="GP233">
            <v>0</v>
          </cell>
          <cell r="GQ233">
            <v>0</v>
          </cell>
          <cell r="GX233">
            <v>0</v>
          </cell>
          <cell r="GY233">
            <v>0</v>
          </cell>
          <cell r="HF233">
            <v>0</v>
          </cell>
          <cell r="HG233">
            <v>0</v>
          </cell>
          <cell r="HN233">
            <v>0</v>
          </cell>
          <cell r="HO233">
            <v>0</v>
          </cell>
          <cell r="HV233">
            <v>0</v>
          </cell>
          <cell r="HW233">
            <v>0</v>
          </cell>
          <cell r="ID233">
            <v>0</v>
          </cell>
          <cell r="IE233">
            <v>0</v>
          </cell>
          <cell r="IL233">
            <v>0</v>
          </cell>
          <cell r="IM233">
            <v>0</v>
          </cell>
          <cell r="IT233">
            <v>0</v>
          </cell>
        </row>
        <row r="234">
          <cell r="C234">
            <v>0</v>
          </cell>
          <cell r="F234">
            <v>0</v>
          </cell>
          <cell r="G234">
            <v>0</v>
          </cell>
          <cell r="N234">
            <v>0</v>
          </cell>
          <cell r="O234">
            <v>0</v>
          </cell>
          <cell r="V234">
            <v>0</v>
          </cell>
          <cell r="W234">
            <v>0</v>
          </cell>
          <cell r="AD234">
            <v>0</v>
          </cell>
          <cell r="AE234">
            <v>0</v>
          </cell>
          <cell r="AL234">
            <v>0</v>
          </cell>
          <cell r="AM234">
            <v>0</v>
          </cell>
          <cell r="AT234">
            <v>0</v>
          </cell>
          <cell r="AU234">
            <v>0</v>
          </cell>
          <cell r="BB234">
            <v>0</v>
          </cell>
          <cell r="BC234">
            <v>0</v>
          </cell>
          <cell r="BJ234">
            <v>0</v>
          </cell>
          <cell r="BK234">
            <v>0</v>
          </cell>
          <cell r="BR234">
            <v>0</v>
          </cell>
          <cell r="BS234">
            <v>0</v>
          </cell>
          <cell r="BZ234">
            <v>0</v>
          </cell>
          <cell r="CA234">
            <v>0</v>
          </cell>
          <cell r="CH234">
            <v>0</v>
          </cell>
          <cell r="CI234">
            <v>0</v>
          </cell>
          <cell r="CP234">
            <v>0</v>
          </cell>
          <cell r="CQ234">
            <v>0</v>
          </cell>
          <cell r="CX234">
            <v>0</v>
          </cell>
          <cell r="CY234">
            <v>0</v>
          </cell>
          <cell r="DF234">
            <v>0</v>
          </cell>
          <cell r="DG234">
            <v>0</v>
          </cell>
          <cell r="DN234">
            <v>0</v>
          </cell>
          <cell r="DO234">
            <v>0</v>
          </cell>
          <cell r="DV234">
            <v>0</v>
          </cell>
          <cell r="DW234">
            <v>0</v>
          </cell>
          <cell r="ED234">
            <v>0</v>
          </cell>
          <cell r="EE234">
            <v>0</v>
          </cell>
          <cell r="EL234">
            <v>0</v>
          </cell>
          <cell r="EM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R234">
            <v>0</v>
          </cell>
          <cell r="FS234">
            <v>0</v>
          </cell>
          <cell r="FZ234">
            <v>0</v>
          </cell>
          <cell r="GA234">
            <v>0</v>
          </cell>
          <cell r="GH234">
            <v>0</v>
          </cell>
          <cell r="GI234">
            <v>0</v>
          </cell>
          <cell r="GP234">
            <v>0</v>
          </cell>
          <cell r="GQ234">
            <v>0</v>
          </cell>
          <cell r="GX234">
            <v>0</v>
          </cell>
          <cell r="GY234">
            <v>0</v>
          </cell>
          <cell r="HF234">
            <v>0</v>
          </cell>
          <cell r="HG234">
            <v>0</v>
          </cell>
          <cell r="HN234">
            <v>0</v>
          </cell>
          <cell r="HO234">
            <v>0</v>
          </cell>
          <cell r="HV234">
            <v>0</v>
          </cell>
          <cell r="HW234">
            <v>0</v>
          </cell>
          <cell r="ID234">
            <v>0</v>
          </cell>
          <cell r="IE234">
            <v>0</v>
          </cell>
          <cell r="IL234">
            <v>0</v>
          </cell>
          <cell r="IM234">
            <v>0</v>
          </cell>
          <cell r="IT234">
            <v>0</v>
          </cell>
        </row>
        <row r="235">
          <cell r="C235">
            <v>0</v>
          </cell>
          <cell r="F235">
            <v>0</v>
          </cell>
          <cell r="G235">
            <v>0</v>
          </cell>
          <cell r="N235">
            <v>0</v>
          </cell>
          <cell r="O235">
            <v>0</v>
          </cell>
          <cell r="V235">
            <v>0</v>
          </cell>
          <cell r="W235">
            <v>0</v>
          </cell>
          <cell r="AD235">
            <v>0</v>
          </cell>
          <cell r="AE235">
            <v>0</v>
          </cell>
          <cell r="AL235">
            <v>0</v>
          </cell>
          <cell r="AM235">
            <v>0</v>
          </cell>
          <cell r="AT235">
            <v>0</v>
          </cell>
          <cell r="AU235">
            <v>0</v>
          </cell>
          <cell r="BB235">
            <v>0</v>
          </cell>
          <cell r="BC235">
            <v>0</v>
          </cell>
          <cell r="BJ235">
            <v>0</v>
          </cell>
          <cell r="BK235">
            <v>0</v>
          </cell>
          <cell r="BR235">
            <v>0</v>
          </cell>
          <cell r="BS235">
            <v>0</v>
          </cell>
          <cell r="BZ235">
            <v>0</v>
          </cell>
          <cell r="CA235">
            <v>0</v>
          </cell>
          <cell r="CH235">
            <v>0</v>
          </cell>
          <cell r="CI235">
            <v>0</v>
          </cell>
          <cell r="CP235">
            <v>0</v>
          </cell>
          <cell r="CQ235">
            <v>0</v>
          </cell>
          <cell r="CX235">
            <v>0</v>
          </cell>
          <cell r="CY235">
            <v>0</v>
          </cell>
          <cell r="DF235">
            <v>0</v>
          </cell>
          <cell r="DG235">
            <v>0</v>
          </cell>
          <cell r="DN235">
            <v>0</v>
          </cell>
          <cell r="DO235">
            <v>0</v>
          </cell>
          <cell r="DV235">
            <v>0</v>
          </cell>
          <cell r="DW235">
            <v>0</v>
          </cell>
          <cell r="ED235">
            <v>0</v>
          </cell>
          <cell r="EE235">
            <v>0</v>
          </cell>
          <cell r="EL235">
            <v>0</v>
          </cell>
          <cell r="EM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R235">
            <v>0</v>
          </cell>
          <cell r="FS235">
            <v>0</v>
          </cell>
          <cell r="FZ235">
            <v>0</v>
          </cell>
          <cell r="GA235">
            <v>0</v>
          </cell>
          <cell r="GH235">
            <v>0</v>
          </cell>
          <cell r="GI235">
            <v>0</v>
          </cell>
          <cell r="GP235">
            <v>0</v>
          </cell>
          <cell r="GQ235">
            <v>0</v>
          </cell>
          <cell r="GX235">
            <v>0</v>
          </cell>
          <cell r="GY235">
            <v>0</v>
          </cell>
          <cell r="HF235">
            <v>0</v>
          </cell>
          <cell r="HG235">
            <v>0</v>
          </cell>
          <cell r="HN235">
            <v>0</v>
          </cell>
          <cell r="HO235">
            <v>0</v>
          </cell>
          <cell r="HV235">
            <v>0</v>
          </cell>
          <cell r="HW235">
            <v>0</v>
          </cell>
          <cell r="ID235">
            <v>0</v>
          </cell>
          <cell r="IE235">
            <v>0</v>
          </cell>
          <cell r="IL235">
            <v>0</v>
          </cell>
          <cell r="IM235">
            <v>0</v>
          </cell>
          <cell r="IT235">
            <v>0</v>
          </cell>
        </row>
        <row r="236">
          <cell r="C236">
            <v>0</v>
          </cell>
          <cell r="F236">
            <v>0</v>
          </cell>
          <cell r="G236">
            <v>0</v>
          </cell>
          <cell r="N236">
            <v>0</v>
          </cell>
          <cell r="O236">
            <v>0</v>
          </cell>
          <cell r="V236">
            <v>0</v>
          </cell>
          <cell r="W236">
            <v>0</v>
          </cell>
          <cell r="AD236">
            <v>0</v>
          </cell>
          <cell r="AE236">
            <v>0</v>
          </cell>
          <cell r="AL236">
            <v>0</v>
          </cell>
          <cell r="AM236">
            <v>0</v>
          </cell>
          <cell r="AT236">
            <v>0</v>
          </cell>
          <cell r="AU236">
            <v>0</v>
          </cell>
          <cell r="BB236">
            <v>0</v>
          </cell>
          <cell r="BC236">
            <v>0</v>
          </cell>
          <cell r="BJ236">
            <v>0</v>
          </cell>
          <cell r="BK236">
            <v>0</v>
          </cell>
          <cell r="BR236">
            <v>0</v>
          </cell>
          <cell r="BS236">
            <v>0</v>
          </cell>
          <cell r="BZ236">
            <v>0</v>
          </cell>
          <cell r="CA236">
            <v>0</v>
          </cell>
          <cell r="CH236">
            <v>0</v>
          </cell>
          <cell r="CI236">
            <v>0</v>
          </cell>
          <cell r="CP236">
            <v>0</v>
          </cell>
          <cell r="CQ236">
            <v>0</v>
          </cell>
          <cell r="CX236">
            <v>0</v>
          </cell>
          <cell r="CY236">
            <v>0</v>
          </cell>
          <cell r="DF236">
            <v>0</v>
          </cell>
          <cell r="DG236">
            <v>0</v>
          </cell>
          <cell r="DN236">
            <v>0</v>
          </cell>
          <cell r="DO236">
            <v>0</v>
          </cell>
          <cell r="DV236">
            <v>0</v>
          </cell>
          <cell r="DW236">
            <v>0</v>
          </cell>
          <cell r="ED236">
            <v>0</v>
          </cell>
          <cell r="EE236">
            <v>0</v>
          </cell>
          <cell r="EL236">
            <v>0</v>
          </cell>
          <cell r="EM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R236">
            <v>0</v>
          </cell>
          <cell r="FS236">
            <v>0</v>
          </cell>
          <cell r="FZ236">
            <v>0</v>
          </cell>
          <cell r="GA236">
            <v>0</v>
          </cell>
          <cell r="GH236">
            <v>0</v>
          </cell>
          <cell r="GI236">
            <v>0</v>
          </cell>
          <cell r="GP236">
            <v>0</v>
          </cell>
          <cell r="GQ236">
            <v>0</v>
          </cell>
          <cell r="GX236">
            <v>0</v>
          </cell>
          <cell r="GY236">
            <v>0</v>
          </cell>
          <cell r="HF236">
            <v>0</v>
          </cell>
          <cell r="HG236">
            <v>0</v>
          </cell>
          <cell r="HN236">
            <v>0</v>
          </cell>
          <cell r="HO236">
            <v>0</v>
          </cell>
          <cell r="HV236">
            <v>0</v>
          </cell>
          <cell r="HW236">
            <v>0</v>
          </cell>
          <cell r="ID236">
            <v>0</v>
          </cell>
          <cell r="IE236">
            <v>0</v>
          </cell>
          <cell r="IL236">
            <v>0</v>
          </cell>
          <cell r="IM236">
            <v>0</v>
          </cell>
          <cell r="IT236">
            <v>0</v>
          </cell>
        </row>
        <row r="237">
          <cell r="C237">
            <v>0</v>
          </cell>
          <cell r="F237">
            <v>0</v>
          </cell>
          <cell r="G237">
            <v>0</v>
          </cell>
          <cell r="N237">
            <v>0</v>
          </cell>
          <cell r="O237">
            <v>0</v>
          </cell>
          <cell r="V237">
            <v>0</v>
          </cell>
          <cell r="W237">
            <v>0</v>
          </cell>
          <cell r="AD237">
            <v>0</v>
          </cell>
          <cell r="AE237">
            <v>0</v>
          </cell>
          <cell r="AL237">
            <v>0</v>
          </cell>
          <cell r="AM237">
            <v>0</v>
          </cell>
          <cell r="AT237">
            <v>0</v>
          </cell>
          <cell r="AU237">
            <v>0</v>
          </cell>
          <cell r="BB237">
            <v>0</v>
          </cell>
          <cell r="BC237">
            <v>0</v>
          </cell>
          <cell r="BJ237">
            <v>0</v>
          </cell>
          <cell r="BK237">
            <v>0</v>
          </cell>
          <cell r="BR237">
            <v>0</v>
          </cell>
          <cell r="BS237">
            <v>0</v>
          </cell>
          <cell r="BZ237">
            <v>0</v>
          </cell>
          <cell r="CA237">
            <v>0</v>
          </cell>
          <cell r="CH237">
            <v>0</v>
          </cell>
          <cell r="CI237">
            <v>0</v>
          </cell>
          <cell r="CP237">
            <v>0</v>
          </cell>
          <cell r="CQ237">
            <v>0</v>
          </cell>
          <cell r="CX237">
            <v>0</v>
          </cell>
          <cell r="CY237">
            <v>0</v>
          </cell>
          <cell r="DF237">
            <v>0</v>
          </cell>
          <cell r="DG237">
            <v>0</v>
          </cell>
          <cell r="DN237">
            <v>0</v>
          </cell>
          <cell r="DO237">
            <v>0</v>
          </cell>
          <cell r="DV237">
            <v>0</v>
          </cell>
          <cell r="DW237">
            <v>0</v>
          </cell>
          <cell r="ED237">
            <v>0</v>
          </cell>
          <cell r="EE237">
            <v>0</v>
          </cell>
          <cell r="EL237">
            <v>0</v>
          </cell>
          <cell r="EM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R237">
            <v>0</v>
          </cell>
          <cell r="FS237">
            <v>0</v>
          </cell>
          <cell r="FZ237">
            <v>0</v>
          </cell>
          <cell r="GA237">
            <v>0</v>
          </cell>
          <cell r="GH237">
            <v>0</v>
          </cell>
          <cell r="GI237">
            <v>0</v>
          </cell>
          <cell r="GP237">
            <v>0</v>
          </cell>
          <cell r="GQ237">
            <v>0</v>
          </cell>
          <cell r="GX237">
            <v>0</v>
          </cell>
          <cell r="GY237">
            <v>0</v>
          </cell>
          <cell r="HF237">
            <v>0</v>
          </cell>
          <cell r="HG237">
            <v>0</v>
          </cell>
          <cell r="HN237">
            <v>0</v>
          </cell>
          <cell r="HO237">
            <v>0</v>
          </cell>
          <cell r="HV237">
            <v>0</v>
          </cell>
          <cell r="HW237">
            <v>0</v>
          </cell>
          <cell r="ID237">
            <v>0</v>
          </cell>
          <cell r="IE237">
            <v>0</v>
          </cell>
          <cell r="IL237">
            <v>0</v>
          </cell>
          <cell r="IM237">
            <v>0</v>
          </cell>
          <cell r="IT237">
            <v>0</v>
          </cell>
        </row>
        <row r="238">
          <cell r="C238">
            <v>0</v>
          </cell>
          <cell r="F238">
            <v>0</v>
          </cell>
          <cell r="G238">
            <v>0</v>
          </cell>
          <cell r="N238">
            <v>0</v>
          </cell>
          <cell r="O238">
            <v>0</v>
          </cell>
          <cell r="V238">
            <v>0</v>
          </cell>
          <cell r="W238">
            <v>0</v>
          </cell>
          <cell r="AD238">
            <v>0</v>
          </cell>
          <cell r="AE238">
            <v>0</v>
          </cell>
          <cell r="AL238">
            <v>0</v>
          </cell>
          <cell r="AM238">
            <v>0</v>
          </cell>
          <cell r="AT238">
            <v>0</v>
          </cell>
          <cell r="AU238">
            <v>0</v>
          </cell>
          <cell r="BB238">
            <v>0</v>
          </cell>
          <cell r="BC238">
            <v>0</v>
          </cell>
          <cell r="BJ238">
            <v>0</v>
          </cell>
          <cell r="BK238">
            <v>0</v>
          </cell>
          <cell r="BR238">
            <v>0</v>
          </cell>
          <cell r="BS238">
            <v>0</v>
          </cell>
          <cell r="BZ238">
            <v>0</v>
          </cell>
          <cell r="CA238">
            <v>0</v>
          </cell>
          <cell r="CH238">
            <v>0</v>
          </cell>
          <cell r="CI238">
            <v>0</v>
          </cell>
          <cell r="CP238">
            <v>0</v>
          </cell>
          <cell r="CQ238">
            <v>0</v>
          </cell>
          <cell r="CX238">
            <v>0</v>
          </cell>
          <cell r="CY238">
            <v>0</v>
          </cell>
          <cell r="DF238">
            <v>0</v>
          </cell>
          <cell r="DG238">
            <v>0</v>
          </cell>
          <cell r="DN238">
            <v>0</v>
          </cell>
          <cell r="DO238">
            <v>0</v>
          </cell>
          <cell r="DV238">
            <v>0</v>
          </cell>
          <cell r="DW238">
            <v>0</v>
          </cell>
          <cell r="ED238">
            <v>0</v>
          </cell>
          <cell r="EE238">
            <v>0</v>
          </cell>
          <cell r="EL238">
            <v>0</v>
          </cell>
          <cell r="EM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R238">
            <v>0</v>
          </cell>
          <cell r="FS238">
            <v>0</v>
          </cell>
          <cell r="FZ238">
            <v>0</v>
          </cell>
          <cell r="GA238">
            <v>0</v>
          </cell>
          <cell r="GH238">
            <v>0</v>
          </cell>
          <cell r="GI238">
            <v>0</v>
          </cell>
          <cell r="GP238">
            <v>0</v>
          </cell>
          <cell r="GQ238">
            <v>0</v>
          </cell>
          <cell r="GX238">
            <v>0</v>
          </cell>
          <cell r="GY238">
            <v>0</v>
          </cell>
          <cell r="HF238">
            <v>0</v>
          </cell>
          <cell r="HG238">
            <v>0</v>
          </cell>
          <cell r="HN238">
            <v>0</v>
          </cell>
          <cell r="HO238">
            <v>0</v>
          </cell>
          <cell r="HV238">
            <v>0</v>
          </cell>
          <cell r="HW238">
            <v>0</v>
          </cell>
          <cell r="ID238">
            <v>0</v>
          </cell>
          <cell r="IE238">
            <v>0</v>
          </cell>
          <cell r="IL238">
            <v>0</v>
          </cell>
          <cell r="IM238">
            <v>0</v>
          </cell>
          <cell r="IT238">
            <v>0</v>
          </cell>
        </row>
        <row r="239">
          <cell r="C239">
            <v>0</v>
          </cell>
          <cell r="F239">
            <v>0</v>
          </cell>
          <cell r="G239">
            <v>0</v>
          </cell>
          <cell r="N239">
            <v>0</v>
          </cell>
          <cell r="O239">
            <v>0</v>
          </cell>
          <cell r="V239">
            <v>0</v>
          </cell>
          <cell r="W239">
            <v>0</v>
          </cell>
          <cell r="AD239">
            <v>0</v>
          </cell>
          <cell r="AE239">
            <v>0</v>
          </cell>
          <cell r="AL239">
            <v>0</v>
          </cell>
          <cell r="AM239">
            <v>0</v>
          </cell>
          <cell r="AT239">
            <v>0</v>
          </cell>
          <cell r="AU239">
            <v>0</v>
          </cell>
          <cell r="BB239">
            <v>0</v>
          </cell>
          <cell r="BC239">
            <v>0</v>
          </cell>
          <cell r="BJ239">
            <v>0</v>
          </cell>
          <cell r="BK239">
            <v>0</v>
          </cell>
          <cell r="BR239">
            <v>0</v>
          </cell>
          <cell r="BS239">
            <v>0</v>
          </cell>
          <cell r="BZ239">
            <v>0</v>
          </cell>
          <cell r="CA239">
            <v>0</v>
          </cell>
          <cell r="CH239">
            <v>0</v>
          </cell>
          <cell r="CI239">
            <v>0</v>
          </cell>
          <cell r="CP239">
            <v>0</v>
          </cell>
          <cell r="CQ239">
            <v>0</v>
          </cell>
          <cell r="CX239">
            <v>0</v>
          </cell>
          <cell r="CY239">
            <v>0</v>
          </cell>
          <cell r="DF239">
            <v>0</v>
          </cell>
          <cell r="DG239">
            <v>0</v>
          </cell>
          <cell r="DN239">
            <v>0</v>
          </cell>
          <cell r="DO239">
            <v>0</v>
          </cell>
          <cell r="DV239">
            <v>0</v>
          </cell>
          <cell r="DW239">
            <v>0</v>
          </cell>
          <cell r="ED239">
            <v>0</v>
          </cell>
          <cell r="EE239">
            <v>0</v>
          </cell>
          <cell r="EL239">
            <v>0</v>
          </cell>
          <cell r="EM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R239">
            <v>0</v>
          </cell>
          <cell r="FS239">
            <v>0</v>
          </cell>
          <cell r="FZ239">
            <v>0</v>
          </cell>
          <cell r="GA239">
            <v>0</v>
          </cell>
          <cell r="GH239">
            <v>0</v>
          </cell>
          <cell r="GI239">
            <v>0</v>
          </cell>
          <cell r="GP239">
            <v>0</v>
          </cell>
          <cell r="GQ239">
            <v>0</v>
          </cell>
          <cell r="GX239">
            <v>0</v>
          </cell>
          <cell r="GY239">
            <v>0</v>
          </cell>
          <cell r="HF239">
            <v>0</v>
          </cell>
          <cell r="HG239">
            <v>0</v>
          </cell>
          <cell r="HN239">
            <v>0</v>
          </cell>
          <cell r="HO239">
            <v>0</v>
          </cell>
          <cell r="HV239">
            <v>0</v>
          </cell>
          <cell r="HW239">
            <v>0</v>
          </cell>
          <cell r="ID239">
            <v>0</v>
          </cell>
          <cell r="IE239">
            <v>0</v>
          </cell>
          <cell r="IL239">
            <v>0</v>
          </cell>
          <cell r="IM239">
            <v>0</v>
          </cell>
          <cell r="IT239">
            <v>0</v>
          </cell>
        </row>
        <row r="240">
          <cell r="C240">
            <v>0</v>
          </cell>
          <cell r="F240">
            <v>0</v>
          </cell>
          <cell r="G240">
            <v>0</v>
          </cell>
          <cell r="N240">
            <v>0</v>
          </cell>
          <cell r="O240">
            <v>0</v>
          </cell>
          <cell r="V240">
            <v>0</v>
          </cell>
          <cell r="W240">
            <v>0</v>
          </cell>
          <cell r="AD240">
            <v>0</v>
          </cell>
          <cell r="AE240">
            <v>0</v>
          </cell>
          <cell r="AL240">
            <v>0</v>
          </cell>
          <cell r="AM240">
            <v>0</v>
          </cell>
          <cell r="AT240">
            <v>0</v>
          </cell>
          <cell r="AU240">
            <v>0</v>
          </cell>
          <cell r="BB240">
            <v>0</v>
          </cell>
          <cell r="BC240">
            <v>0</v>
          </cell>
          <cell r="BJ240">
            <v>0</v>
          </cell>
          <cell r="BK240">
            <v>0</v>
          </cell>
          <cell r="BR240">
            <v>0</v>
          </cell>
          <cell r="BS240">
            <v>0</v>
          </cell>
          <cell r="BZ240">
            <v>0</v>
          </cell>
          <cell r="CA240">
            <v>0</v>
          </cell>
          <cell r="CH240">
            <v>0</v>
          </cell>
          <cell r="CI240">
            <v>0</v>
          </cell>
          <cell r="CP240">
            <v>0</v>
          </cell>
          <cell r="CQ240">
            <v>0</v>
          </cell>
          <cell r="CX240">
            <v>0</v>
          </cell>
          <cell r="CY240">
            <v>0</v>
          </cell>
          <cell r="DF240">
            <v>0</v>
          </cell>
          <cell r="DG240">
            <v>0</v>
          </cell>
          <cell r="DN240">
            <v>0</v>
          </cell>
          <cell r="DO240">
            <v>0</v>
          </cell>
          <cell r="DV240">
            <v>0</v>
          </cell>
          <cell r="DW240">
            <v>0</v>
          </cell>
          <cell r="ED240">
            <v>0</v>
          </cell>
          <cell r="EE240">
            <v>0</v>
          </cell>
          <cell r="EL240">
            <v>0</v>
          </cell>
          <cell r="EM240">
            <v>0</v>
          </cell>
          <cell r="FJ240" t="e">
            <v>#DIV/0!</v>
          </cell>
          <cell r="FK240">
            <v>0</v>
          </cell>
          <cell r="FR240">
            <v>0</v>
          </cell>
          <cell r="FS240">
            <v>0</v>
          </cell>
          <cell r="FZ240">
            <v>0</v>
          </cell>
          <cell r="GA240">
            <v>0</v>
          </cell>
          <cell r="GH240">
            <v>0</v>
          </cell>
          <cell r="GI240">
            <v>0</v>
          </cell>
          <cell r="GP240">
            <v>0</v>
          </cell>
          <cell r="GQ240">
            <v>0</v>
          </cell>
          <cell r="GX240">
            <v>0</v>
          </cell>
          <cell r="GY240">
            <v>0</v>
          </cell>
          <cell r="HF240">
            <v>0</v>
          </cell>
          <cell r="HG240">
            <v>0</v>
          </cell>
          <cell r="HN240">
            <v>0</v>
          </cell>
          <cell r="HO240">
            <v>0</v>
          </cell>
          <cell r="HV240">
            <v>0</v>
          </cell>
          <cell r="HW240">
            <v>0</v>
          </cell>
          <cell r="ID240">
            <v>0</v>
          </cell>
          <cell r="IE240">
            <v>0</v>
          </cell>
          <cell r="IL240">
            <v>0</v>
          </cell>
          <cell r="IM240">
            <v>0</v>
          </cell>
          <cell r="IT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21</v>
          </cell>
          <cell r="EV241">
            <v>19</v>
          </cell>
          <cell r="EW241">
            <v>18</v>
          </cell>
          <cell r="EX241">
            <v>0</v>
          </cell>
          <cell r="EY241">
            <v>0</v>
          </cell>
          <cell r="EZ241">
            <v>18</v>
          </cell>
          <cell r="FA241">
            <v>18</v>
          </cell>
          <cell r="FB241">
            <v>13.428571428571429</v>
          </cell>
          <cell r="FC241">
            <v>18</v>
          </cell>
          <cell r="FD241">
            <v>18</v>
          </cell>
          <cell r="FE241">
            <v>23</v>
          </cell>
          <cell r="FF241">
            <v>18</v>
          </cell>
          <cell r="FG241">
            <v>18</v>
          </cell>
          <cell r="FH241">
            <v>18</v>
          </cell>
          <cell r="FI241">
            <v>22</v>
          </cell>
          <cell r="FJ241">
            <v>19.285714285714285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G241">
            <v>0</v>
          </cell>
          <cell r="IH241">
            <v>0</v>
          </cell>
          <cell r="II241">
            <v>0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  <cell r="IS241">
            <v>0</v>
          </cell>
          <cell r="IT241">
            <v>0</v>
          </cell>
        </row>
        <row r="243">
          <cell r="C243">
            <v>38139</v>
          </cell>
          <cell r="D243">
            <v>38140</v>
          </cell>
          <cell r="E243">
            <v>38141</v>
          </cell>
          <cell r="F243" t="str">
            <v>MCH-32</v>
          </cell>
          <cell r="G243">
            <v>38142</v>
          </cell>
          <cell r="H243">
            <v>38143</v>
          </cell>
          <cell r="I243">
            <v>38144</v>
          </cell>
          <cell r="J243">
            <v>38145</v>
          </cell>
          <cell r="K243">
            <v>38146</v>
          </cell>
          <cell r="L243">
            <v>38147</v>
          </cell>
          <cell r="M243">
            <v>38148</v>
          </cell>
          <cell r="N243" t="str">
            <v>MCH-33</v>
          </cell>
          <cell r="O243">
            <v>38149</v>
          </cell>
          <cell r="P243">
            <v>38150</v>
          </cell>
          <cell r="Q243">
            <v>38151</v>
          </cell>
          <cell r="R243">
            <v>38152</v>
          </cell>
          <cell r="S243">
            <v>38153</v>
          </cell>
          <cell r="T243">
            <v>38154</v>
          </cell>
          <cell r="U243">
            <v>38155</v>
          </cell>
          <cell r="V243" t="str">
            <v>MCH-34</v>
          </cell>
          <cell r="W243">
            <v>38156</v>
          </cell>
          <cell r="X243">
            <v>38157</v>
          </cell>
          <cell r="Y243">
            <v>38158</v>
          </cell>
          <cell r="Z243">
            <v>38159</v>
          </cell>
          <cell r="AA243">
            <v>38160</v>
          </cell>
          <cell r="AB243">
            <v>38161</v>
          </cell>
          <cell r="AC243">
            <v>38162</v>
          </cell>
          <cell r="AD243" t="str">
            <v>MCH-35</v>
          </cell>
          <cell r="AE243">
            <v>38163</v>
          </cell>
          <cell r="AF243">
            <v>38164</v>
          </cell>
          <cell r="AG243">
            <v>38165</v>
          </cell>
          <cell r="AH243">
            <v>38166</v>
          </cell>
          <cell r="AI243">
            <v>38167</v>
          </cell>
          <cell r="AJ243">
            <v>38168</v>
          </cell>
          <cell r="AK243">
            <v>38169</v>
          </cell>
          <cell r="AL243" t="str">
            <v>MCH-36</v>
          </cell>
          <cell r="AM243">
            <v>38170</v>
          </cell>
          <cell r="AN243">
            <v>38171</v>
          </cell>
          <cell r="AO243">
            <v>38172</v>
          </cell>
          <cell r="AP243">
            <v>38173</v>
          </cell>
          <cell r="AQ243">
            <v>38174</v>
          </cell>
          <cell r="AR243">
            <v>38175</v>
          </cell>
          <cell r="AS243">
            <v>38176</v>
          </cell>
          <cell r="AT243" t="str">
            <v>MCH-37</v>
          </cell>
          <cell r="AU243">
            <v>38177</v>
          </cell>
          <cell r="AV243">
            <v>38178</v>
          </cell>
          <cell r="AW243">
            <v>38179</v>
          </cell>
          <cell r="AX243">
            <v>38180</v>
          </cell>
          <cell r="AY243">
            <v>38181</v>
          </cell>
          <cell r="AZ243">
            <v>38182</v>
          </cell>
          <cell r="BA243">
            <v>38183</v>
          </cell>
          <cell r="BB243" t="str">
            <v>MCH-38</v>
          </cell>
          <cell r="BC243">
            <v>38184</v>
          </cell>
          <cell r="BD243">
            <v>38185</v>
          </cell>
          <cell r="BE243">
            <v>38186</v>
          </cell>
          <cell r="BF243">
            <v>38187</v>
          </cell>
          <cell r="BG243">
            <v>38188</v>
          </cell>
          <cell r="BH243">
            <v>38189</v>
          </cell>
          <cell r="BI243">
            <v>38190</v>
          </cell>
          <cell r="BJ243" t="str">
            <v>MCH-39</v>
          </cell>
          <cell r="BK243">
            <v>38191</v>
          </cell>
          <cell r="BL243">
            <v>38192</v>
          </cell>
          <cell r="BM243">
            <v>38193</v>
          </cell>
          <cell r="BN243">
            <v>38194</v>
          </cell>
          <cell r="BO243">
            <v>38195</v>
          </cell>
          <cell r="BP243">
            <v>38196</v>
          </cell>
          <cell r="BQ243">
            <v>38197</v>
          </cell>
          <cell r="BR243" t="str">
            <v>MCH-40</v>
          </cell>
          <cell r="BS243">
            <v>38198</v>
          </cell>
          <cell r="BT243">
            <v>38199</v>
          </cell>
          <cell r="BU243">
            <v>38200</v>
          </cell>
          <cell r="BV243">
            <v>38201</v>
          </cell>
          <cell r="BW243">
            <v>38202</v>
          </cell>
          <cell r="BX243">
            <v>38203</v>
          </cell>
          <cell r="BY243">
            <v>38204</v>
          </cell>
          <cell r="BZ243" t="str">
            <v>MCH-41</v>
          </cell>
          <cell r="CA243">
            <v>38205</v>
          </cell>
          <cell r="CB243">
            <v>38206</v>
          </cell>
          <cell r="CC243">
            <v>38207</v>
          </cell>
          <cell r="CD243">
            <v>38208</v>
          </cell>
          <cell r="CE243">
            <v>38209</v>
          </cell>
          <cell r="CF243">
            <v>38210</v>
          </cell>
          <cell r="CG243">
            <v>38211</v>
          </cell>
          <cell r="CH243" t="str">
            <v>MCH-42</v>
          </cell>
          <cell r="CI243">
            <v>38212</v>
          </cell>
          <cell r="CJ243">
            <v>38213</v>
          </cell>
          <cell r="CK243">
            <v>38214</v>
          </cell>
          <cell r="CL243">
            <v>38215</v>
          </cell>
          <cell r="CM243">
            <v>38216</v>
          </cell>
          <cell r="CN243">
            <v>38217</v>
          </cell>
          <cell r="CO243">
            <v>38218</v>
          </cell>
          <cell r="CP243" t="str">
            <v>MCH-43</v>
          </cell>
          <cell r="CQ243">
            <v>38219</v>
          </cell>
          <cell r="CR243">
            <v>38220</v>
          </cell>
          <cell r="CS243">
            <v>38221</v>
          </cell>
          <cell r="CT243">
            <v>38222</v>
          </cell>
          <cell r="CU243">
            <v>38223</v>
          </cell>
          <cell r="CV243">
            <v>38224</v>
          </cell>
          <cell r="CW243">
            <v>38225</v>
          </cell>
          <cell r="CX243" t="str">
            <v>MCH-44</v>
          </cell>
          <cell r="CY243">
            <v>38226</v>
          </cell>
          <cell r="CZ243">
            <v>38227</v>
          </cell>
          <cell r="DA243">
            <v>38228</v>
          </cell>
          <cell r="DB243">
            <v>38229</v>
          </cell>
          <cell r="DC243">
            <v>38230</v>
          </cell>
          <cell r="DD243">
            <v>38231</v>
          </cell>
          <cell r="DE243">
            <v>38232</v>
          </cell>
          <cell r="DF243" t="str">
            <v>MCH-45</v>
          </cell>
          <cell r="DG243">
            <v>38233</v>
          </cell>
          <cell r="DH243">
            <v>38234</v>
          </cell>
          <cell r="DI243">
            <v>38235</v>
          </cell>
          <cell r="DJ243">
            <v>38236</v>
          </cell>
          <cell r="DK243">
            <v>38237</v>
          </cell>
          <cell r="DL243">
            <v>38238</v>
          </cell>
          <cell r="DM243">
            <v>38239</v>
          </cell>
          <cell r="DN243" t="str">
            <v>MCH-46</v>
          </cell>
          <cell r="DO243">
            <v>38240</v>
          </cell>
          <cell r="DP243">
            <v>38241</v>
          </cell>
          <cell r="DQ243">
            <v>38242</v>
          </cell>
          <cell r="DR243">
            <v>38243</v>
          </cell>
          <cell r="DS243">
            <v>38244</v>
          </cell>
          <cell r="DT243">
            <v>38245</v>
          </cell>
          <cell r="DU243">
            <v>38246</v>
          </cell>
          <cell r="DV243" t="str">
            <v>MCH-47</v>
          </cell>
          <cell r="DW243">
            <v>38247</v>
          </cell>
          <cell r="DX243">
            <v>38248</v>
          </cell>
          <cell r="DY243">
            <v>38249</v>
          </cell>
          <cell r="DZ243">
            <v>38250</v>
          </cell>
          <cell r="EA243">
            <v>38251</v>
          </cell>
          <cell r="EB243">
            <v>38252</v>
          </cell>
          <cell r="EC243">
            <v>38253</v>
          </cell>
          <cell r="ED243" t="str">
            <v>MCH-48</v>
          </cell>
          <cell r="EE243">
            <v>38254</v>
          </cell>
          <cell r="EF243">
            <v>38255</v>
          </cell>
          <cell r="EG243">
            <v>38256</v>
          </cell>
          <cell r="EH243">
            <v>38257</v>
          </cell>
          <cell r="EI243">
            <v>38258</v>
          </cell>
          <cell r="EJ243">
            <v>38259</v>
          </cell>
          <cell r="EK243">
            <v>38260</v>
          </cell>
          <cell r="EL243" t="str">
            <v>MCH-49</v>
          </cell>
          <cell r="EM243">
            <v>38261</v>
          </cell>
          <cell r="EN243">
            <v>38262</v>
          </cell>
          <cell r="EO243">
            <v>38263</v>
          </cell>
          <cell r="EP243">
            <v>38264</v>
          </cell>
          <cell r="EQ243">
            <v>38265</v>
          </cell>
          <cell r="ER243">
            <v>38266</v>
          </cell>
          <cell r="ES243">
            <v>38267</v>
          </cell>
          <cell r="ET243" t="str">
            <v>MCH-50</v>
          </cell>
          <cell r="EU243">
            <v>38268</v>
          </cell>
          <cell r="EV243">
            <v>38269</v>
          </cell>
          <cell r="EW243">
            <v>38270</v>
          </cell>
          <cell r="EX243">
            <v>38271</v>
          </cell>
          <cell r="EY243">
            <v>38272</v>
          </cell>
          <cell r="EZ243">
            <v>38273</v>
          </cell>
          <cell r="FA243">
            <v>38274</v>
          </cell>
          <cell r="FB243" t="str">
            <v>MCH-51</v>
          </cell>
          <cell r="FC243">
            <v>38275</v>
          </cell>
          <cell r="FD243">
            <v>38276</v>
          </cell>
          <cell r="FE243">
            <v>38277</v>
          </cell>
          <cell r="FF243">
            <v>38278</v>
          </cell>
          <cell r="FG243">
            <v>38279</v>
          </cell>
          <cell r="FH243">
            <v>38280</v>
          </cell>
          <cell r="FI243">
            <v>38281</v>
          </cell>
          <cell r="FJ243" t="str">
            <v>MCH-52</v>
          </cell>
          <cell r="FK243">
            <v>38282</v>
          </cell>
          <cell r="FL243">
            <v>38283</v>
          </cell>
          <cell r="FM243">
            <v>38284</v>
          </cell>
          <cell r="FN243">
            <v>38285</v>
          </cell>
          <cell r="FO243">
            <v>38286</v>
          </cell>
          <cell r="FP243">
            <v>38287</v>
          </cell>
          <cell r="FQ243">
            <v>38288</v>
          </cell>
          <cell r="FR243" t="str">
            <v>MCH-53</v>
          </cell>
          <cell r="FS243">
            <v>38289</v>
          </cell>
          <cell r="FT243">
            <v>38290</v>
          </cell>
          <cell r="FU243">
            <v>38291</v>
          </cell>
          <cell r="FV243">
            <v>38292</v>
          </cell>
          <cell r="FW243">
            <v>38293</v>
          </cell>
          <cell r="FX243">
            <v>38294</v>
          </cell>
          <cell r="FY243">
            <v>38295</v>
          </cell>
          <cell r="FZ243" t="str">
            <v>MCH-54</v>
          </cell>
          <cell r="GA243">
            <v>38296</v>
          </cell>
          <cell r="GB243">
            <v>38297</v>
          </cell>
          <cell r="GC243">
            <v>38298</v>
          </cell>
          <cell r="GD243">
            <v>38299</v>
          </cell>
          <cell r="GE243">
            <v>38300</v>
          </cell>
          <cell r="GF243">
            <v>38301</v>
          </cell>
          <cell r="GG243">
            <v>38302</v>
          </cell>
          <cell r="GH243" t="str">
            <v>MCH-55</v>
          </cell>
          <cell r="GI243">
            <v>38303</v>
          </cell>
          <cell r="GJ243">
            <v>38304</v>
          </cell>
          <cell r="GK243">
            <v>38305</v>
          </cell>
          <cell r="GL243">
            <v>38306</v>
          </cell>
          <cell r="GM243">
            <v>38307</v>
          </cell>
          <cell r="GN243">
            <v>38308</v>
          </cell>
          <cell r="GO243">
            <v>38309</v>
          </cell>
          <cell r="GP243" t="str">
            <v>MCH-56</v>
          </cell>
          <cell r="GQ243">
            <v>38310</v>
          </cell>
          <cell r="GR243">
            <v>38311</v>
          </cell>
          <cell r="GS243">
            <v>38312</v>
          </cell>
          <cell r="GT243">
            <v>38313</v>
          </cell>
          <cell r="GU243">
            <v>38314</v>
          </cell>
          <cell r="GV243">
            <v>38315</v>
          </cell>
          <cell r="GW243">
            <v>38316</v>
          </cell>
          <cell r="GX243" t="str">
            <v>MCH-57</v>
          </cell>
          <cell r="GY243">
            <v>38317</v>
          </cell>
          <cell r="GZ243">
            <v>38318</v>
          </cell>
          <cell r="HA243">
            <v>38319</v>
          </cell>
          <cell r="HB243">
            <v>38320</v>
          </cell>
          <cell r="HC243">
            <v>38321</v>
          </cell>
          <cell r="HD243">
            <v>38322</v>
          </cell>
          <cell r="HE243">
            <v>38323</v>
          </cell>
          <cell r="HF243" t="str">
            <v>MCH-58</v>
          </cell>
          <cell r="HG243">
            <v>38324</v>
          </cell>
          <cell r="HH243">
            <v>38325</v>
          </cell>
          <cell r="HI243">
            <v>38326</v>
          </cell>
          <cell r="HJ243">
            <v>38327</v>
          </cell>
          <cell r="HK243">
            <v>38328</v>
          </cell>
          <cell r="HL243">
            <v>38329</v>
          </cell>
          <cell r="HM243">
            <v>38330</v>
          </cell>
          <cell r="HN243" t="str">
            <v>MCH-59</v>
          </cell>
          <cell r="HO243">
            <v>38331</v>
          </cell>
          <cell r="HP243">
            <v>38332</v>
          </cell>
          <cell r="HQ243">
            <v>38333</v>
          </cell>
          <cell r="HR243">
            <v>38334</v>
          </cell>
          <cell r="HS243">
            <v>38335</v>
          </cell>
          <cell r="HT243">
            <v>38336</v>
          </cell>
          <cell r="HU243">
            <v>38337</v>
          </cell>
          <cell r="HV243" t="str">
            <v>MCH-60</v>
          </cell>
          <cell r="HW243">
            <v>38338</v>
          </cell>
          <cell r="HX243">
            <v>38339</v>
          </cell>
          <cell r="HY243">
            <v>38340</v>
          </cell>
          <cell r="HZ243">
            <v>38341</v>
          </cell>
          <cell r="IA243">
            <v>38342</v>
          </cell>
          <cell r="IB243">
            <v>38343</v>
          </cell>
          <cell r="IC243">
            <v>38344</v>
          </cell>
          <cell r="ID243" t="str">
            <v>MCH-61</v>
          </cell>
          <cell r="IE243">
            <v>38345</v>
          </cell>
          <cell r="IF243">
            <v>38346</v>
          </cell>
          <cell r="IG243">
            <v>38347</v>
          </cell>
          <cell r="IH243">
            <v>38348</v>
          </cell>
          <cell r="II243">
            <v>38349</v>
          </cell>
          <cell r="IJ243">
            <v>38350</v>
          </cell>
          <cell r="IK243">
            <v>38351</v>
          </cell>
          <cell r="IL243" t="str">
            <v>MCH-62</v>
          </cell>
          <cell r="IM243">
            <v>38352</v>
          </cell>
          <cell r="IN243">
            <v>38353</v>
          </cell>
          <cell r="IO243">
            <v>38354</v>
          </cell>
          <cell r="IP243">
            <v>38355</v>
          </cell>
          <cell r="IQ243">
            <v>38356</v>
          </cell>
          <cell r="IR243">
            <v>38357</v>
          </cell>
          <cell r="IS243">
            <v>38358</v>
          </cell>
          <cell r="IT243" t="str">
            <v>MCH-63</v>
          </cell>
        </row>
        <row r="244">
          <cell r="C244">
            <v>0</v>
          </cell>
          <cell r="F244">
            <v>0</v>
          </cell>
          <cell r="G244">
            <v>0</v>
          </cell>
          <cell r="N244">
            <v>0</v>
          </cell>
          <cell r="O244">
            <v>0</v>
          </cell>
          <cell r="V244">
            <v>0</v>
          </cell>
          <cell r="W244">
            <v>0</v>
          </cell>
          <cell r="AD244">
            <v>0</v>
          </cell>
          <cell r="AE244">
            <v>0</v>
          </cell>
          <cell r="AL244">
            <v>0</v>
          </cell>
          <cell r="AM244">
            <v>0</v>
          </cell>
          <cell r="AT244">
            <v>0</v>
          </cell>
          <cell r="AU244">
            <v>0</v>
          </cell>
          <cell r="BB244">
            <v>0</v>
          </cell>
          <cell r="BC244">
            <v>0</v>
          </cell>
          <cell r="BJ244">
            <v>0</v>
          </cell>
          <cell r="BK244">
            <v>0</v>
          </cell>
          <cell r="BR244">
            <v>0</v>
          </cell>
          <cell r="BS244">
            <v>0</v>
          </cell>
          <cell r="BZ244">
            <v>0</v>
          </cell>
          <cell r="CA244">
            <v>0</v>
          </cell>
          <cell r="CH244">
            <v>0</v>
          </cell>
          <cell r="CI244">
            <v>0</v>
          </cell>
          <cell r="CP244">
            <v>0</v>
          </cell>
          <cell r="CQ244">
            <v>0</v>
          </cell>
          <cell r="CX244">
            <v>0</v>
          </cell>
          <cell r="CY244">
            <v>0</v>
          </cell>
          <cell r="DF244">
            <v>0</v>
          </cell>
          <cell r="DG244">
            <v>0</v>
          </cell>
          <cell r="DN244">
            <v>0</v>
          </cell>
          <cell r="DO244">
            <v>0</v>
          </cell>
          <cell r="DV244">
            <v>0</v>
          </cell>
          <cell r="DW244">
            <v>0</v>
          </cell>
          <cell r="ED244">
            <v>0</v>
          </cell>
          <cell r="EE244">
            <v>0</v>
          </cell>
          <cell r="EL244">
            <v>0</v>
          </cell>
          <cell r="EM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R244">
            <v>0</v>
          </cell>
          <cell r="FS244">
            <v>0</v>
          </cell>
          <cell r="FZ244">
            <v>0</v>
          </cell>
          <cell r="GA244">
            <v>0</v>
          </cell>
          <cell r="GH244">
            <v>0</v>
          </cell>
          <cell r="GI244">
            <v>0</v>
          </cell>
          <cell r="GP244">
            <v>0</v>
          </cell>
          <cell r="GQ244">
            <v>0</v>
          </cell>
          <cell r="GX244">
            <v>0</v>
          </cell>
          <cell r="GY244">
            <v>0</v>
          </cell>
          <cell r="HF244">
            <v>0</v>
          </cell>
          <cell r="HG244">
            <v>0</v>
          </cell>
          <cell r="HN244">
            <v>0</v>
          </cell>
          <cell r="HO244">
            <v>0</v>
          </cell>
          <cell r="HV244">
            <v>0</v>
          </cell>
          <cell r="HW244">
            <v>0</v>
          </cell>
          <cell r="ID244">
            <v>0</v>
          </cell>
          <cell r="IE244">
            <v>0</v>
          </cell>
          <cell r="IL244">
            <v>0</v>
          </cell>
          <cell r="IM244">
            <v>0</v>
          </cell>
          <cell r="IT244">
            <v>0</v>
          </cell>
        </row>
        <row r="245">
          <cell r="C245">
            <v>0</v>
          </cell>
          <cell r="F245">
            <v>0</v>
          </cell>
          <cell r="G245">
            <v>0</v>
          </cell>
          <cell r="N245">
            <v>0</v>
          </cell>
          <cell r="O245">
            <v>0</v>
          </cell>
          <cell r="V245">
            <v>0</v>
          </cell>
          <cell r="W245">
            <v>0</v>
          </cell>
          <cell r="AD245">
            <v>0</v>
          </cell>
          <cell r="AE245">
            <v>0</v>
          </cell>
          <cell r="AL245">
            <v>0</v>
          </cell>
          <cell r="AM245">
            <v>0</v>
          </cell>
          <cell r="AT245">
            <v>0</v>
          </cell>
          <cell r="AU245">
            <v>0</v>
          </cell>
          <cell r="BB245">
            <v>0</v>
          </cell>
          <cell r="BC245">
            <v>0</v>
          </cell>
          <cell r="BJ245">
            <v>0</v>
          </cell>
          <cell r="BK245">
            <v>0</v>
          </cell>
          <cell r="BR245">
            <v>0</v>
          </cell>
          <cell r="BS245">
            <v>0</v>
          </cell>
          <cell r="BZ245">
            <v>0</v>
          </cell>
          <cell r="CA245">
            <v>0</v>
          </cell>
          <cell r="CH245">
            <v>0</v>
          </cell>
          <cell r="CI245">
            <v>0</v>
          </cell>
          <cell r="CP245">
            <v>0</v>
          </cell>
          <cell r="CQ245">
            <v>0</v>
          </cell>
          <cell r="CX245">
            <v>0</v>
          </cell>
          <cell r="CY245">
            <v>0</v>
          </cell>
          <cell r="DF245">
            <v>0</v>
          </cell>
          <cell r="DG245">
            <v>0</v>
          </cell>
          <cell r="DN245">
            <v>0</v>
          </cell>
          <cell r="DO245">
            <v>0</v>
          </cell>
          <cell r="DV245">
            <v>0</v>
          </cell>
          <cell r="DW245">
            <v>0</v>
          </cell>
          <cell r="ED245">
            <v>0</v>
          </cell>
          <cell r="EE245">
            <v>0</v>
          </cell>
          <cell r="EL245">
            <v>0</v>
          </cell>
          <cell r="EM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R245">
            <v>0</v>
          </cell>
          <cell r="FS245">
            <v>0</v>
          </cell>
          <cell r="FZ245">
            <v>0</v>
          </cell>
          <cell r="GA245">
            <v>0</v>
          </cell>
          <cell r="GH245">
            <v>0</v>
          </cell>
          <cell r="GI245">
            <v>0</v>
          </cell>
          <cell r="GP245">
            <v>0</v>
          </cell>
          <cell r="GQ245">
            <v>0</v>
          </cell>
          <cell r="GX245">
            <v>0</v>
          </cell>
          <cell r="GY245">
            <v>0</v>
          </cell>
          <cell r="HF245">
            <v>0</v>
          </cell>
          <cell r="HG245">
            <v>0</v>
          </cell>
          <cell r="HN245">
            <v>0</v>
          </cell>
          <cell r="HO245">
            <v>0</v>
          </cell>
          <cell r="HV245">
            <v>0</v>
          </cell>
          <cell r="HW245">
            <v>0</v>
          </cell>
          <cell r="ID245">
            <v>0</v>
          </cell>
          <cell r="IE245">
            <v>0</v>
          </cell>
          <cell r="IL245">
            <v>0</v>
          </cell>
          <cell r="IM245">
            <v>0</v>
          </cell>
          <cell r="IT245">
            <v>0</v>
          </cell>
        </row>
        <row r="246">
          <cell r="C246">
            <v>0</v>
          </cell>
          <cell r="F246">
            <v>0</v>
          </cell>
          <cell r="G246">
            <v>0</v>
          </cell>
          <cell r="N246">
            <v>0</v>
          </cell>
          <cell r="O246">
            <v>0</v>
          </cell>
          <cell r="V246">
            <v>0</v>
          </cell>
          <cell r="W246">
            <v>0</v>
          </cell>
          <cell r="AD246">
            <v>0</v>
          </cell>
          <cell r="AE246">
            <v>0</v>
          </cell>
          <cell r="AL246">
            <v>0</v>
          </cell>
          <cell r="AM246">
            <v>0</v>
          </cell>
          <cell r="AT246">
            <v>0</v>
          </cell>
          <cell r="AU246">
            <v>0</v>
          </cell>
          <cell r="BB246">
            <v>0</v>
          </cell>
          <cell r="BC246">
            <v>0</v>
          </cell>
          <cell r="BJ246">
            <v>0</v>
          </cell>
          <cell r="BK246">
            <v>0</v>
          </cell>
          <cell r="BR246">
            <v>0</v>
          </cell>
          <cell r="BS246">
            <v>0</v>
          </cell>
          <cell r="BZ246">
            <v>0</v>
          </cell>
          <cell r="CA246">
            <v>0</v>
          </cell>
          <cell r="CH246">
            <v>0</v>
          </cell>
          <cell r="CI246">
            <v>0</v>
          </cell>
          <cell r="CP246">
            <v>0</v>
          </cell>
          <cell r="CQ246">
            <v>0</v>
          </cell>
          <cell r="CX246">
            <v>0</v>
          </cell>
          <cell r="CY246">
            <v>0</v>
          </cell>
          <cell r="DF246">
            <v>0</v>
          </cell>
          <cell r="DG246">
            <v>0</v>
          </cell>
          <cell r="DN246">
            <v>0</v>
          </cell>
          <cell r="DO246">
            <v>0</v>
          </cell>
          <cell r="DV246">
            <v>0</v>
          </cell>
          <cell r="DW246">
            <v>0</v>
          </cell>
          <cell r="ED246">
            <v>0</v>
          </cell>
          <cell r="EE246">
            <v>0</v>
          </cell>
          <cell r="EL246">
            <v>0</v>
          </cell>
          <cell r="EM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R246">
            <v>0</v>
          </cell>
          <cell r="FS246">
            <v>0</v>
          </cell>
          <cell r="FZ246">
            <v>0</v>
          </cell>
          <cell r="GA246">
            <v>0</v>
          </cell>
          <cell r="GH246">
            <v>0</v>
          </cell>
          <cell r="GI246">
            <v>0</v>
          </cell>
          <cell r="GP246">
            <v>0</v>
          </cell>
          <cell r="GQ246">
            <v>0</v>
          </cell>
          <cell r="GX246">
            <v>0</v>
          </cell>
          <cell r="GY246">
            <v>0</v>
          </cell>
          <cell r="HF246">
            <v>0</v>
          </cell>
          <cell r="HG246">
            <v>0</v>
          </cell>
          <cell r="HN246">
            <v>0</v>
          </cell>
          <cell r="HO246">
            <v>0</v>
          </cell>
          <cell r="HV246">
            <v>0</v>
          </cell>
          <cell r="HW246">
            <v>0</v>
          </cell>
          <cell r="ID246">
            <v>0</v>
          </cell>
          <cell r="IE246">
            <v>0</v>
          </cell>
          <cell r="IL246">
            <v>0</v>
          </cell>
          <cell r="IM246">
            <v>0</v>
          </cell>
          <cell r="IT246">
            <v>0</v>
          </cell>
        </row>
        <row r="247">
          <cell r="C247">
            <v>0</v>
          </cell>
          <cell r="F247">
            <v>0</v>
          </cell>
          <cell r="G247">
            <v>0</v>
          </cell>
          <cell r="N247">
            <v>0</v>
          </cell>
          <cell r="O247">
            <v>0</v>
          </cell>
          <cell r="V247">
            <v>0</v>
          </cell>
          <cell r="W247">
            <v>0</v>
          </cell>
          <cell r="AD247">
            <v>0</v>
          </cell>
          <cell r="AE247">
            <v>0</v>
          </cell>
          <cell r="AL247">
            <v>0</v>
          </cell>
          <cell r="AM247">
            <v>0</v>
          </cell>
          <cell r="AT247">
            <v>0</v>
          </cell>
          <cell r="AU247">
            <v>0</v>
          </cell>
          <cell r="BB247">
            <v>0</v>
          </cell>
          <cell r="BC247">
            <v>0</v>
          </cell>
          <cell r="BJ247">
            <v>0</v>
          </cell>
          <cell r="BK247">
            <v>0</v>
          </cell>
          <cell r="BR247">
            <v>0</v>
          </cell>
          <cell r="BS247">
            <v>0</v>
          </cell>
          <cell r="BZ247">
            <v>0</v>
          </cell>
          <cell r="CA247">
            <v>0</v>
          </cell>
          <cell r="CH247">
            <v>0</v>
          </cell>
          <cell r="CI247">
            <v>0</v>
          </cell>
          <cell r="CP247">
            <v>0</v>
          </cell>
          <cell r="CQ247">
            <v>0</v>
          </cell>
          <cell r="CX247">
            <v>0</v>
          </cell>
          <cell r="CY247">
            <v>0</v>
          </cell>
          <cell r="DF247">
            <v>0</v>
          </cell>
          <cell r="DG247">
            <v>0</v>
          </cell>
          <cell r="DN247">
            <v>0</v>
          </cell>
          <cell r="DO247">
            <v>0</v>
          </cell>
          <cell r="DV247">
            <v>0</v>
          </cell>
          <cell r="DW247">
            <v>0</v>
          </cell>
          <cell r="ED247">
            <v>0</v>
          </cell>
          <cell r="EE247">
            <v>0</v>
          </cell>
          <cell r="EL247">
            <v>0</v>
          </cell>
          <cell r="EM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R247">
            <v>0</v>
          </cell>
          <cell r="FS247">
            <v>0</v>
          </cell>
          <cell r="FZ247">
            <v>0</v>
          </cell>
          <cell r="GA247">
            <v>0</v>
          </cell>
          <cell r="GH247">
            <v>0</v>
          </cell>
          <cell r="GI247">
            <v>0</v>
          </cell>
          <cell r="GP247">
            <v>0</v>
          </cell>
          <cell r="GQ247">
            <v>0</v>
          </cell>
          <cell r="GX247">
            <v>0</v>
          </cell>
          <cell r="GY247">
            <v>0</v>
          </cell>
          <cell r="HF247">
            <v>0</v>
          </cell>
          <cell r="HG247">
            <v>0</v>
          </cell>
          <cell r="HN247">
            <v>0</v>
          </cell>
          <cell r="HO247">
            <v>0</v>
          </cell>
          <cell r="HV247">
            <v>0</v>
          </cell>
          <cell r="HW247">
            <v>0</v>
          </cell>
          <cell r="ID247">
            <v>0</v>
          </cell>
          <cell r="IE247">
            <v>0</v>
          </cell>
          <cell r="IL247">
            <v>0</v>
          </cell>
          <cell r="IM247">
            <v>0</v>
          </cell>
          <cell r="IT247">
            <v>0</v>
          </cell>
        </row>
        <row r="248">
          <cell r="C248">
            <v>0</v>
          </cell>
          <cell r="F248">
            <v>0</v>
          </cell>
          <cell r="G248">
            <v>0</v>
          </cell>
          <cell r="N248">
            <v>0</v>
          </cell>
          <cell r="O248">
            <v>0</v>
          </cell>
          <cell r="V248">
            <v>0</v>
          </cell>
          <cell r="W248">
            <v>0</v>
          </cell>
          <cell r="AD248">
            <v>0</v>
          </cell>
          <cell r="AE248">
            <v>0</v>
          </cell>
          <cell r="AL248">
            <v>0</v>
          </cell>
          <cell r="AM248">
            <v>0</v>
          </cell>
          <cell r="AT248">
            <v>0</v>
          </cell>
          <cell r="AU248">
            <v>0</v>
          </cell>
          <cell r="BB248">
            <v>0</v>
          </cell>
          <cell r="BC248">
            <v>0</v>
          </cell>
          <cell r="BJ248">
            <v>0</v>
          </cell>
          <cell r="BK248">
            <v>0</v>
          </cell>
          <cell r="BR248">
            <v>0</v>
          </cell>
          <cell r="BS248">
            <v>0</v>
          </cell>
          <cell r="BZ248">
            <v>0</v>
          </cell>
          <cell r="CA248">
            <v>0</v>
          </cell>
          <cell r="CH248">
            <v>0</v>
          </cell>
          <cell r="CI248">
            <v>0</v>
          </cell>
          <cell r="CP248">
            <v>0</v>
          </cell>
          <cell r="CQ248">
            <v>0</v>
          </cell>
          <cell r="CX248">
            <v>0</v>
          </cell>
          <cell r="CY248">
            <v>0</v>
          </cell>
          <cell r="DF248">
            <v>0</v>
          </cell>
          <cell r="DG248">
            <v>0</v>
          </cell>
          <cell r="DN248">
            <v>0</v>
          </cell>
          <cell r="DO248">
            <v>0</v>
          </cell>
          <cell r="DV248">
            <v>0</v>
          </cell>
          <cell r="DW248">
            <v>0</v>
          </cell>
          <cell r="ED248">
            <v>0</v>
          </cell>
          <cell r="EE248">
            <v>0</v>
          </cell>
          <cell r="EL248">
            <v>0</v>
          </cell>
          <cell r="EM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R248">
            <v>0</v>
          </cell>
          <cell r="FS248">
            <v>0</v>
          </cell>
          <cell r="FZ248">
            <v>0</v>
          </cell>
          <cell r="GA248">
            <v>0</v>
          </cell>
          <cell r="GH248">
            <v>0</v>
          </cell>
          <cell r="GI248">
            <v>0</v>
          </cell>
          <cell r="GP248">
            <v>0</v>
          </cell>
          <cell r="GQ248">
            <v>0</v>
          </cell>
          <cell r="GX248">
            <v>0</v>
          </cell>
          <cell r="GY248">
            <v>0</v>
          </cell>
          <cell r="HF248">
            <v>0</v>
          </cell>
          <cell r="HG248">
            <v>0</v>
          </cell>
          <cell r="HN248">
            <v>0</v>
          </cell>
          <cell r="HO248">
            <v>0</v>
          </cell>
          <cell r="HV248">
            <v>0</v>
          </cell>
          <cell r="HW248">
            <v>0</v>
          </cell>
          <cell r="ID248">
            <v>0</v>
          </cell>
          <cell r="IE248">
            <v>0</v>
          </cell>
          <cell r="IL248">
            <v>0</v>
          </cell>
          <cell r="IM248">
            <v>0</v>
          </cell>
          <cell r="IT248">
            <v>0</v>
          </cell>
        </row>
        <row r="249">
          <cell r="C249">
            <v>0</v>
          </cell>
          <cell r="F249">
            <v>0</v>
          </cell>
          <cell r="G249">
            <v>0</v>
          </cell>
          <cell r="N249">
            <v>0</v>
          </cell>
          <cell r="O249">
            <v>0</v>
          </cell>
          <cell r="V249">
            <v>0</v>
          </cell>
          <cell r="W249">
            <v>0</v>
          </cell>
          <cell r="AD249">
            <v>0</v>
          </cell>
          <cell r="AE249">
            <v>0</v>
          </cell>
          <cell r="AL249">
            <v>0</v>
          </cell>
          <cell r="AM249">
            <v>0</v>
          </cell>
          <cell r="AT249">
            <v>0</v>
          </cell>
          <cell r="AU249">
            <v>0</v>
          </cell>
          <cell r="BB249">
            <v>0</v>
          </cell>
          <cell r="BC249">
            <v>0</v>
          </cell>
          <cell r="BJ249">
            <v>0</v>
          </cell>
          <cell r="BK249">
            <v>0</v>
          </cell>
          <cell r="BR249">
            <v>0</v>
          </cell>
          <cell r="BS249">
            <v>0</v>
          </cell>
          <cell r="BZ249">
            <v>0</v>
          </cell>
          <cell r="CA249">
            <v>0</v>
          </cell>
          <cell r="CH249">
            <v>0</v>
          </cell>
          <cell r="CI249">
            <v>0</v>
          </cell>
          <cell r="CP249">
            <v>0</v>
          </cell>
          <cell r="CQ249">
            <v>0</v>
          </cell>
          <cell r="CX249">
            <v>0</v>
          </cell>
          <cell r="CY249">
            <v>0</v>
          </cell>
          <cell r="DF249">
            <v>0</v>
          </cell>
          <cell r="DG249">
            <v>0</v>
          </cell>
          <cell r="DN249">
            <v>0</v>
          </cell>
          <cell r="DO249">
            <v>0</v>
          </cell>
          <cell r="DV249">
            <v>0</v>
          </cell>
          <cell r="DW249">
            <v>0</v>
          </cell>
          <cell r="ED249">
            <v>0</v>
          </cell>
          <cell r="EE249">
            <v>0</v>
          </cell>
          <cell r="EL249">
            <v>0</v>
          </cell>
          <cell r="EM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R249">
            <v>0</v>
          </cell>
          <cell r="FS249">
            <v>0</v>
          </cell>
          <cell r="FZ249">
            <v>0</v>
          </cell>
          <cell r="GA249">
            <v>0</v>
          </cell>
          <cell r="GH249">
            <v>0</v>
          </cell>
          <cell r="GI249">
            <v>0</v>
          </cell>
          <cell r="GP249">
            <v>0</v>
          </cell>
          <cell r="GQ249">
            <v>0</v>
          </cell>
          <cell r="GX249">
            <v>0</v>
          </cell>
          <cell r="GY249">
            <v>0</v>
          </cell>
          <cell r="HF249">
            <v>0</v>
          </cell>
          <cell r="HG249">
            <v>0</v>
          </cell>
          <cell r="HN249">
            <v>0</v>
          </cell>
          <cell r="HO249">
            <v>0</v>
          </cell>
          <cell r="HV249">
            <v>0</v>
          </cell>
          <cell r="HW249">
            <v>0</v>
          </cell>
          <cell r="ID249">
            <v>0</v>
          </cell>
          <cell r="IE249">
            <v>0</v>
          </cell>
          <cell r="IL249">
            <v>0</v>
          </cell>
          <cell r="IM249">
            <v>0</v>
          </cell>
          <cell r="IT249">
            <v>0</v>
          </cell>
        </row>
        <row r="250">
          <cell r="C250">
            <v>0</v>
          </cell>
          <cell r="F250">
            <v>0</v>
          </cell>
          <cell r="G250">
            <v>0</v>
          </cell>
          <cell r="N250">
            <v>0</v>
          </cell>
          <cell r="O250">
            <v>0</v>
          </cell>
          <cell r="V250">
            <v>0</v>
          </cell>
          <cell r="W250">
            <v>0</v>
          </cell>
          <cell r="AD250">
            <v>0</v>
          </cell>
          <cell r="AE250">
            <v>0</v>
          </cell>
          <cell r="AL250">
            <v>0</v>
          </cell>
          <cell r="AM250">
            <v>0</v>
          </cell>
          <cell r="AT250">
            <v>0</v>
          </cell>
          <cell r="AU250">
            <v>0</v>
          </cell>
          <cell r="BB250">
            <v>0</v>
          </cell>
          <cell r="BC250">
            <v>0</v>
          </cell>
          <cell r="BJ250">
            <v>0</v>
          </cell>
          <cell r="BK250">
            <v>0</v>
          </cell>
          <cell r="BR250">
            <v>0</v>
          </cell>
          <cell r="BS250">
            <v>0</v>
          </cell>
          <cell r="BZ250">
            <v>0</v>
          </cell>
          <cell r="CA250">
            <v>0</v>
          </cell>
          <cell r="CH250">
            <v>0</v>
          </cell>
          <cell r="CI250">
            <v>0</v>
          </cell>
          <cell r="CP250">
            <v>0</v>
          </cell>
          <cell r="CQ250">
            <v>0</v>
          </cell>
          <cell r="CX250">
            <v>0</v>
          </cell>
          <cell r="CY250">
            <v>0</v>
          </cell>
          <cell r="DF250">
            <v>0</v>
          </cell>
          <cell r="DG250">
            <v>0</v>
          </cell>
          <cell r="DN250">
            <v>0</v>
          </cell>
          <cell r="DO250">
            <v>0</v>
          </cell>
          <cell r="DV250">
            <v>0</v>
          </cell>
          <cell r="DW250">
            <v>0</v>
          </cell>
          <cell r="ED250">
            <v>0</v>
          </cell>
          <cell r="EE250">
            <v>0</v>
          </cell>
          <cell r="EL250">
            <v>0</v>
          </cell>
          <cell r="EM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R250">
            <v>0</v>
          </cell>
          <cell r="FS250">
            <v>0</v>
          </cell>
          <cell r="FZ250">
            <v>0</v>
          </cell>
          <cell r="GA250">
            <v>0</v>
          </cell>
          <cell r="GH250">
            <v>0</v>
          </cell>
          <cell r="GI250">
            <v>0</v>
          </cell>
          <cell r="GP250">
            <v>0</v>
          </cell>
          <cell r="GQ250">
            <v>0</v>
          </cell>
          <cell r="GX250">
            <v>0</v>
          </cell>
          <cell r="GY250">
            <v>0</v>
          </cell>
          <cell r="HF250">
            <v>0</v>
          </cell>
          <cell r="HG250">
            <v>0</v>
          </cell>
          <cell r="HN250">
            <v>0</v>
          </cell>
          <cell r="HO250">
            <v>0</v>
          </cell>
          <cell r="HV250">
            <v>0</v>
          </cell>
          <cell r="HW250">
            <v>0</v>
          </cell>
          <cell r="ID250">
            <v>0</v>
          </cell>
          <cell r="IE250">
            <v>0</v>
          </cell>
          <cell r="IL250">
            <v>0</v>
          </cell>
          <cell r="IM250">
            <v>0</v>
          </cell>
          <cell r="IT250">
            <v>0</v>
          </cell>
        </row>
        <row r="251">
          <cell r="C251">
            <v>0</v>
          </cell>
          <cell r="F251">
            <v>0</v>
          </cell>
          <cell r="G251">
            <v>0</v>
          </cell>
          <cell r="N251">
            <v>0</v>
          </cell>
          <cell r="O251">
            <v>0</v>
          </cell>
          <cell r="V251">
            <v>0</v>
          </cell>
          <cell r="W251">
            <v>0</v>
          </cell>
          <cell r="AD251">
            <v>0</v>
          </cell>
          <cell r="AE251">
            <v>0</v>
          </cell>
          <cell r="AL251">
            <v>0</v>
          </cell>
          <cell r="AM251">
            <v>0</v>
          </cell>
          <cell r="AT251">
            <v>0</v>
          </cell>
          <cell r="AU251">
            <v>0</v>
          </cell>
          <cell r="BB251">
            <v>0</v>
          </cell>
          <cell r="BC251">
            <v>0</v>
          </cell>
          <cell r="BJ251">
            <v>0</v>
          </cell>
          <cell r="BK251">
            <v>0</v>
          </cell>
          <cell r="BR251">
            <v>0</v>
          </cell>
          <cell r="BS251">
            <v>0</v>
          </cell>
          <cell r="BZ251">
            <v>0</v>
          </cell>
          <cell r="CA251">
            <v>0</v>
          </cell>
          <cell r="CH251">
            <v>0</v>
          </cell>
          <cell r="CI251">
            <v>0</v>
          </cell>
          <cell r="CP251">
            <v>0</v>
          </cell>
          <cell r="CQ251">
            <v>0</v>
          </cell>
          <cell r="CX251">
            <v>0</v>
          </cell>
          <cell r="CY251">
            <v>0</v>
          </cell>
          <cell r="DF251">
            <v>0</v>
          </cell>
          <cell r="DG251">
            <v>0</v>
          </cell>
          <cell r="DN251">
            <v>0</v>
          </cell>
          <cell r="DO251">
            <v>0</v>
          </cell>
          <cell r="DV251">
            <v>0</v>
          </cell>
          <cell r="DW251">
            <v>0</v>
          </cell>
          <cell r="ED251">
            <v>0</v>
          </cell>
          <cell r="EE251">
            <v>0</v>
          </cell>
          <cell r="EL251">
            <v>0</v>
          </cell>
          <cell r="EM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R251">
            <v>0</v>
          </cell>
          <cell r="FS251">
            <v>0</v>
          </cell>
          <cell r="FZ251">
            <v>0</v>
          </cell>
          <cell r="GA251">
            <v>0</v>
          </cell>
          <cell r="GH251">
            <v>0</v>
          </cell>
          <cell r="GI251">
            <v>0</v>
          </cell>
          <cell r="GP251">
            <v>0</v>
          </cell>
          <cell r="GQ251">
            <v>0</v>
          </cell>
          <cell r="GX251">
            <v>0</v>
          </cell>
          <cell r="GY251">
            <v>0</v>
          </cell>
          <cell r="HF251">
            <v>0</v>
          </cell>
          <cell r="HG251">
            <v>0</v>
          </cell>
          <cell r="HN251">
            <v>0</v>
          </cell>
          <cell r="HO251">
            <v>0</v>
          </cell>
          <cell r="HV251">
            <v>0</v>
          </cell>
          <cell r="HW251">
            <v>0</v>
          </cell>
          <cell r="ID251">
            <v>0</v>
          </cell>
          <cell r="IE251">
            <v>0</v>
          </cell>
          <cell r="IL251">
            <v>0</v>
          </cell>
          <cell r="IM251">
            <v>0</v>
          </cell>
          <cell r="IT251">
            <v>0</v>
          </cell>
        </row>
        <row r="252">
          <cell r="C252">
            <v>0</v>
          </cell>
          <cell r="F252">
            <v>0</v>
          </cell>
          <cell r="G252">
            <v>0</v>
          </cell>
          <cell r="N252">
            <v>0</v>
          </cell>
          <cell r="O252">
            <v>0</v>
          </cell>
          <cell r="V252">
            <v>0</v>
          </cell>
          <cell r="W252">
            <v>0</v>
          </cell>
          <cell r="AD252">
            <v>0</v>
          </cell>
          <cell r="AE252">
            <v>0</v>
          </cell>
          <cell r="AL252">
            <v>0</v>
          </cell>
          <cell r="AM252">
            <v>0</v>
          </cell>
          <cell r="AT252">
            <v>0</v>
          </cell>
          <cell r="AU252">
            <v>0</v>
          </cell>
          <cell r="BB252">
            <v>0</v>
          </cell>
          <cell r="BC252">
            <v>0</v>
          </cell>
          <cell r="BJ252">
            <v>0</v>
          </cell>
          <cell r="BK252">
            <v>0</v>
          </cell>
          <cell r="BR252">
            <v>0</v>
          </cell>
          <cell r="BS252">
            <v>0</v>
          </cell>
          <cell r="BZ252">
            <v>0</v>
          </cell>
          <cell r="CA252">
            <v>0</v>
          </cell>
          <cell r="CH252">
            <v>0</v>
          </cell>
          <cell r="CI252">
            <v>0</v>
          </cell>
          <cell r="CP252">
            <v>0</v>
          </cell>
          <cell r="CQ252">
            <v>0</v>
          </cell>
          <cell r="CX252">
            <v>0</v>
          </cell>
          <cell r="CY252">
            <v>0</v>
          </cell>
          <cell r="DF252">
            <v>0</v>
          </cell>
          <cell r="DG252">
            <v>0</v>
          </cell>
          <cell r="DN252">
            <v>0</v>
          </cell>
          <cell r="DO252">
            <v>0</v>
          </cell>
          <cell r="DV252">
            <v>0</v>
          </cell>
          <cell r="DW252">
            <v>0</v>
          </cell>
          <cell r="ED252">
            <v>0</v>
          </cell>
          <cell r="EE252">
            <v>0</v>
          </cell>
          <cell r="EL252">
            <v>0</v>
          </cell>
          <cell r="EM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R252">
            <v>0</v>
          </cell>
          <cell r="FS252">
            <v>0</v>
          </cell>
          <cell r="FZ252">
            <v>0</v>
          </cell>
          <cell r="GA252">
            <v>0</v>
          </cell>
          <cell r="GH252">
            <v>0</v>
          </cell>
          <cell r="GI252">
            <v>0</v>
          </cell>
          <cell r="GP252">
            <v>0</v>
          </cell>
          <cell r="GQ252">
            <v>0</v>
          </cell>
          <cell r="GX252">
            <v>0</v>
          </cell>
          <cell r="GY252">
            <v>0</v>
          </cell>
          <cell r="HF252">
            <v>0</v>
          </cell>
          <cell r="HG252">
            <v>0</v>
          </cell>
          <cell r="HN252">
            <v>0</v>
          </cell>
          <cell r="HO252">
            <v>0</v>
          </cell>
          <cell r="HV252">
            <v>0</v>
          </cell>
          <cell r="HW252">
            <v>0</v>
          </cell>
          <cell r="ID252">
            <v>0</v>
          </cell>
          <cell r="IE252">
            <v>0</v>
          </cell>
          <cell r="IL252">
            <v>0</v>
          </cell>
          <cell r="IM252">
            <v>0</v>
          </cell>
          <cell r="IT252">
            <v>0</v>
          </cell>
        </row>
        <row r="253">
          <cell r="C253">
            <v>0</v>
          </cell>
          <cell r="F253">
            <v>0</v>
          </cell>
          <cell r="G253">
            <v>0</v>
          </cell>
          <cell r="N253">
            <v>0</v>
          </cell>
          <cell r="O253">
            <v>0</v>
          </cell>
          <cell r="V253">
            <v>0</v>
          </cell>
          <cell r="W253">
            <v>0</v>
          </cell>
          <cell r="AD253">
            <v>0</v>
          </cell>
          <cell r="AE253">
            <v>0</v>
          </cell>
          <cell r="AL253">
            <v>0</v>
          </cell>
          <cell r="AM253">
            <v>0</v>
          </cell>
          <cell r="AT253">
            <v>0</v>
          </cell>
          <cell r="AU253">
            <v>0</v>
          </cell>
          <cell r="BB253">
            <v>0</v>
          </cell>
          <cell r="BC253">
            <v>0</v>
          </cell>
          <cell r="BJ253">
            <v>0</v>
          </cell>
          <cell r="BK253">
            <v>0</v>
          </cell>
          <cell r="BR253">
            <v>0</v>
          </cell>
          <cell r="BS253">
            <v>0</v>
          </cell>
          <cell r="BZ253">
            <v>0</v>
          </cell>
          <cell r="CA253">
            <v>0</v>
          </cell>
          <cell r="CH253">
            <v>0</v>
          </cell>
          <cell r="CI253">
            <v>0</v>
          </cell>
          <cell r="CP253">
            <v>0</v>
          </cell>
          <cell r="CQ253">
            <v>0</v>
          </cell>
          <cell r="CX253">
            <v>0</v>
          </cell>
          <cell r="CY253">
            <v>0</v>
          </cell>
          <cell r="DF253">
            <v>0</v>
          </cell>
          <cell r="DG253">
            <v>0</v>
          </cell>
          <cell r="DN253">
            <v>0</v>
          </cell>
          <cell r="DO253">
            <v>0</v>
          </cell>
          <cell r="DV253">
            <v>0</v>
          </cell>
          <cell r="DW253">
            <v>0</v>
          </cell>
          <cell r="ED253">
            <v>0</v>
          </cell>
          <cell r="EE253">
            <v>0</v>
          </cell>
          <cell r="EL253">
            <v>0</v>
          </cell>
          <cell r="EM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R253">
            <v>0</v>
          </cell>
          <cell r="FS253">
            <v>0</v>
          </cell>
          <cell r="FZ253">
            <v>0</v>
          </cell>
          <cell r="GA253">
            <v>0</v>
          </cell>
          <cell r="GH253">
            <v>0</v>
          </cell>
          <cell r="GI253">
            <v>0</v>
          </cell>
          <cell r="GP253">
            <v>0</v>
          </cell>
          <cell r="GQ253">
            <v>0</v>
          </cell>
          <cell r="GX253">
            <v>0</v>
          </cell>
          <cell r="GY253">
            <v>0</v>
          </cell>
          <cell r="HF253">
            <v>0</v>
          </cell>
          <cell r="HG253">
            <v>0</v>
          </cell>
          <cell r="HN253">
            <v>0</v>
          </cell>
          <cell r="HO253">
            <v>0</v>
          </cell>
          <cell r="HV253">
            <v>0</v>
          </cell>
          <cell r="HW253">
            <v>0</v>
          </cell>
          <cell r="ID253">
            <v>0</v>
          </cell>
          <cell r="IE253">
            <v>0</v>
          </cell>
          <cell r="IL253">
            <v>0</v>
          </cell>
          <cell r="IM253">
            <v>0</v>
          </cell>
          <cell r="IT253">
            <v>0</v>
          </cell>
        </row>
        <row r="254">
          <cell r="C254">
            <v>0</v>
          </cell>
          <cell r="F254">
            <v>0</v>
          </cell>
          <cell r="G254">
            <v>0</v>
          </cell>
          <cell r="N254">
            <v>0</v>
          </cell>
          <cell r="O254">
            <v>0</v>
          </cell>
          <cell r="V254">
            <v>0</v>
          </cell>
          <cell r="W254">
            <v>0</v>
          </cell>
          <cell r="AD254">
            <v>0</v>
          </cell>
          <cell r="AE254">
            <v>0</v>
          </cell>
          <cell r="AL254">
            <v>0</v>
          </cell>
          <cell r="AM254">
            <v>0</v>
          </cell>
          <cell r="AT254">
            <v>0</v>
          </cell>
          <cell r="AU254">
            <v>0</v>
          </cell>
          <cell r="BB254">
            <v>0</v>
          </cell>
          <cell r="BC254">
            <v>0</v>
          </cell>
          <cell r="BJ254">
            <v>0</v>
          </cell>
          <cell r="BK254">
            <v>0</v>
          </cell>
          <cell r="BR254">
            <v>0</v>
          </cell>
          <cell r="BS254">
            <v>0</v>
          </cell>
          <cell r="BZ254">
            <v>0</v>
          </cell>
          <cell r="CA254">
            <v>0</v>
          </cell>
          <cell r="CH254">
            <v>0</v>
          </cell>
          <cell r="CI254">
            <v>0</v>
          </cell>
          <cell r="CP254">
            <v>0</v>
          </cell>
          <cell r="CQ254">
            <v>0</v>
          </cell>
          <cell r="CX254">
            <v>0</v>
          </cell>
          <cell r="CY254">
            <v>0</v>
          </cell>
          <cell r="DF254">
            <v>0</v>
          </cell>
          <cell r="DG254">
            <v>0</v>
          </cell>
          <cell r="DN254">
            <v>0</v>
          </cell>
          <cell r="DO254">
            <v>0</v>
          </cell>
          <cell r="DV254">
            <v>0</v>
          </cell>
          <cell r="DW254">
            <v>0</v>
          </cell>
          <cell r="ED254">
            <v>0</v>
          </cell>
          <cell r="EE254">
            <v>0</v>
          </cell>
          <cell r="EL254">
            <v>0</v>
          </cell>
          <cell r="EM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R254">
            <v>0</v>
          </cell>
          <cell r="FS254">
            <v>0</v>
          </cell>
          <cell r="FZ254">
            <v>0</v>
          </cell>
          <cell r="GA254">
            <v>0</v>
          </cell>
          <cell r="GH254">
            <v>0</v>
          </cell>
          <cell r="GI254">
            <v>0</v>
          </cell>
          <cell r="GP254">
            <v>0</v>
          </cell>
          <cell r="GQ254">
            <v>0</v>
          </cell>
          <cell r="GX254">
            <v>0</v>
          </cell>
          <cell r="GY254">
            <v>0</v>
          </cell>
          <cell r="HF254">
            <v>0</v>
          </cell>
          <cell r="HG254">
            <v>0</v>
          </cell>
          <cell r="HN254">
            <v>0</v>
          </cell>
          <cell r="HO254">
            <v>0</v>
          </cell>
          <cell r="HV254">
            <v>0</v>
          </cell>
          <cell r="HW254">
            <v>0</v>
          </cell>
          <cell r="ID254">
            <v>0</v>
          </cell>
          <cell r="IE254">
            <v>0</v>
          </cell>
          <cell r="IL254">
            <v>0</v>
          </cell>
          <cell r="IM254">
            <v>0</v>
          </cell>
          <cell r="IT254">
            <v>0</v>
          </cell>
        </row>
        <row r="255">
          <cell r="C255">
            <v>0</v>
          </cell>
          <cell r="F255">
            <v>0</v>
          </cell>
          <cell r="G255">
            <v>0</v>
          </cell>
          <cell r="N255">
            <v>0</v>
          </cell>
          <cell r="O255">
            <v>0</v>
          </cell>
          <cell r="V255">
            <v>0</v>
          </cell>
          <cell r="W255">
            <v>0</v>
          </cell>
          <cell r="AD255">
            <v>0</v>
          </cell>
          <cell r="AE255">
            <v>0</v>
          </cell>
          <cell r="AL255">
            <v>0</v>
          </cell>
          <cell r="AM255">
            <v>0</v>
          </cell>
          <cell r="AT255">
            <v>0</v>
          </cell>
          <cell r="AU255">
            <v>0</v>
          </cell>
          <cell r="BB255">
            <v>0</v>
          </cell>
          <cell r="BC255">
            <v>0</v>
          </cell>
          <cell r="BJ255">
            <v>0</v>
          </cell>
          <cell r="BK255">
            <v>0</v>
          </cell>
          <cell r="BR255">
            <v>0</v>
          </cell>
          <cell r="BS255">
            <v>0</v>
          </cell>
          <cell r="BZ255">
            <v>0</v>
          </cell>
          <cell r="CA255">
            <v>0</v>
          </cell>
          <cell r="CH255">
            <v>0</v>
          </cell>
          <cell r="CI255">
            <v>0</v>
          </cell>
          <cell r="CP255">
            <v>0</v>
          </cell>
          <cell r="CQ255">
            <v>0</v>
          </cell>
          <cell r="CX255">
            <v>0</v>
          </cell>
          <cell r="CY255">
            <v>0</v>
          </cell>
          <cell r="DF255">
            <v>0</v>
          </cell>
          <cell r="DG255">
            <v>0</v>
          </cell>
          <cell r="DN255">
            <v>0</v>
          </cell>
          <cell r="DO255">
            <v>0</v>
          </cell>
          <cell r="DV255">
            <v>0</v>
          </cell>
          <cell r="DW255">
            <v>0</v>
          </cell>
          <cell r="ED255">
            <v>0</v>
          </cell>
          <cell r="EE255">
            <v>0</v>
          </cell>
          <cell r="EL255">
            <v>0</v>
          </cell>
          <cell r="EM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R255">
            <v>0</v>
          </cell>
          <cell r="FS255">
            <v>0</v>
          </cell>
          <cell r="FZ255">
            <v>0</v>
          </cell>
          <cell r="GA255">
            <v>0</v>
          </cell>
          <cell r="GH255">
            <v>0</v>
          </cell>
          <cell r="GI255">
            <v>0</v>
          </cell>
          <cell r="GP255">
            <v>0</v>
          </cell>
          <cell r="GQ255">
            <v>0</v>
          </cell>
          <cell r="GX255">
            <v>0</v>
          </cell>
          <cell r="GY255">
            <v>0</v>
          </cell>
          <cell r="HF255">
            <v>0</v>
          </cell>
          <cell r="HG255">
            <v>0</v>
          </cell>
          <cell r="HN255">
            <v>0</v>
          </cell>
          <cell r="HO255">
            <v>0</v>
          </cell>
          <cell r="HV255">
            <v>0</v>
          </cell>
          <cell r="HW255">
            <v>0</v>
          </cell>
          <cell r="ID255">
            <v>0</v>
          </cell>
          <cell r="IE255">
            <v>0</v>
          </cell>
          <cell r="IL255">
            <v>0</v>
          </cell>
          <cell r="IM255">
            <v>0</v>
          </cell>
          <cell r="IT255">
            <v>0</v>
          </cell>
        </row>
        <row r="256">
          <cell r="C256">
            <v>0</v>
          </cell>
          <cell r="F256">
            <v>0</v>
          </cell>
          <cell r="G256">
            <v>0</v>
          </cell>
          <cell r="N256">
            <v>0</v>
          </cell>
          <cell r="O256">
            <v>0</v>
          </cell>
          <cell r="V256">
            <v>0</v>
          </cell>
          <cell r="W256">
            <v>0</v>
          </cell>
          <cell r="AD256">
            <v>0</v>
          </cell>
          <cell r="AE256">
            <v>0</v>
          </cell>
          <cell r="AL256">
            <v>0</v>
          </cell>
          <cell r="AM256">
            <v>0</v>
          </cell>
          <cell r="AT256">
            <v>0</v>
          </cell>
          <cell r="AU256">
            <v>0</v>
          </cell>
          <cell r="BB256">
            <v>0</v>
          </cell>
          <cell r="BC256">
            <v>0</v>
          </cell>
          <cell r="BJ256">
            <v>0</v>
          </cell>
          <cell r="BK256">
            <v>0</v>
          </cell>
          <cell r="BR256">
            <v>0</v>
          </cell>
          <cell r="BS256">
            <v>0</v>
          </cell>
          <cell r="BZ256">
            <v>0</v>
          </cell>
          <cell r="CA256">
            <v>0</v>
          </cell>
          <cell r="CH256">
            <v>0</v>
          </cell>
          <cell r="CI256">
            <v>0</v>
          </cell>
          <cell r="CP256">
            <v>0</v>
          </cell>
          <cell r="CQ256">
            <v>0</v>
          </cell>
          <cell r="CX256">
            <v>0</v>
          </cell>
          <cell r="CY256">
            <v>0</v>
          </cell>
          <cell r="DF256">
            <v>0</v>
          </cell>
          <cell r="DG256">
            <v>0</v>
          </cell>
          <cell r="DN256">
            <v>0</v>
          </cell>
          <cell r="DO256">
            <v>0</v>
          </cell>
          <cell r="DV256">
            <v>0</v>
          </cell>
          <cell r="DW256">
            <v>0</v>
          </cell>
          <cell r="ED256">
            <v>0</v>
          </cell>
          <cell r="EE256">
            <v>0</v>
          </cell>
          <cell r="EL256">
            <v>0</v>
          </cell>
          <cell r="EM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R256">
            <v>0</v>
          </cell>
          <cell r="FS256">
            <v>0</v>
          </cell>
          <cell r="FZ256">
            <v>0</v>
          </cell>
          <cell r="GA256">
            <v>0</v>
          </cell>
          <cell r="GH256">
            <v>0</v>
          </cell>
          <cell r="GI256">
            <v>0</v>
          </cell>
          <cell r="GP256">
            <v>0</v>
          </cell>
          <cell r="GQ256">
            <v>0</v>
          </cell>
          <cell r="GX256">
            <v>0</v>
          </cell>
          <cell r="GY256">
            <v>0</v>
          </cell>
          <cell r="HF256">
            <v>0</v>
          </cell>
          <cell r="HG256">
            <v>0</v>
          </cell>
          <cell r="HN256">
            <v>0</v>
          </cell>
          <cell r="HO256">
            <v>0</v>
          </cell>
          <cell r="HV256">
            <v>0</v>
          </cell>
          <cell r="HW256">
            <v>0</v>
          </cell>
          <cell r="ID256">
            <v>0</v>
          </cell>
          <cell r="IE256">
            <v>0</v>
          </cell>
          <cell r="IL256">
            <v>0</v>
          </cell>
          <cell r="IM256">
            <v>0</v>
          </cell>
          <cell r="IT256">
            <v>0</v>
          </cell>
        </row>
        <row r="257">
          <cell r="C257">
            <v>0</v>
          </cell>
          <cell r="F257">
            <v>0</v>
          </cell>
          <cell r="G257">
            <v>0</v>
          </cell>
          <cell r="N257">
            <v>0</v>
          </cell>
          <cell r="O257">
            <v>0</v>
          </cell>
          <cell r="V257">
            <v>0</v>
          </cell>
          <cell r="W257">
            <v>0</v>
          </cell>
          <cell r="AD257">
            <v>0</v>
          </cell>
          <cell r="AE257">
            <v>0</v>
          </cell>
          <cell r="AL257">
            <v>0</v>
          </cell>
          <cell r="AM257">
            <v>0</v>
          </cell>
          <cell r="AT257">
            <v>0</v>
          </cell>
          <cell r="AU257">
            <v>0</v>
          </cell>
          <cell r="BB257">
            <v>0</v>
          </cell>
          <cell r="BC257">
            <v>0</v>
          </cell>
          <cell r="BJ257">
            <v>0</v>
          </cell>
          <cell r="BK257">
            <v>0</v>
          </cell>
          <cell r="BR257">
            <v>0</v>
          </cell>
          <cell r="BS257">
            <v>0</v>
          </cell>
          <cell r="BZ257">
            <v>0</v>
          </cell>
          <cell r="CA257">
            <v>0</v>
          </cell>
          <cell r="CH257">
            <v>0</v>
          </cell>
          <cell r="CI257">
            <v>0</v>
          </cell>
          <cell r="CP257">
            <v>0</v>
          </cell>
          <cell r="CQ257">
            <v>0</v>
          </cell>
          <cell r="CX257">
            <v>0</v>
          </cell>
          <cell r="CY257">
            <v>0</v>
          </cell>
          <cell r="DF257">
            <v>0</v>
          </cell>
          <cell r="DG257">
            <v>0</v>
          </cell>
          <cell r="DN257">
            <v>0</v>
          </cell>
          <cell r="DO257">
            <v>0</v>
          </cell>
          <cell r="DV257">
            <v>0</v>
          </cell>
          <cell r="DW257">
            <v>0</v>
          </cell>
          <cell r="ED257">
            <v>0</v>
          </cell>
          <cell r="EE257">
            <v>0</v>
          </cell>
          <cell r="EL257">
            <v>0</v>
          </cell>
          <cell r="EM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R257">
            <v>0</v>
          </cell>
          <cell r="FS257">
            <v>0</v>
          </cell>
          <cell r="FZ257">
            <v>0</v>
          </cell>
          <cell r="GA257">
            <v>0</v>
          </cell>
          <cell r="GH257">
            <v>0</v>
          </cell>
          <cell r="GI257">
            <v>0</v>
          </cell>
          <cell r="GP257">
            <v>0</v>
          </cell>
          <cell r="GQ257">
            <v>0</v>
          </cell>
          <cell r="GX257">
            <v>0</v>
          </cell>
          <cell r="GY257">
            <v>0</v>
          </cell>
          <cell r="HF257">
            <v>0</v>
          </cell>
          <cell r="HG257">
            <v>0</v>
          </cell>
          <cell r="HN257">
            <v>0</v>
          </cell>
          <cell r="HO257">
            <v>0</v>
          </cell>
          <cell r="HV257">
            <v>0</v>
          </cell>
          <cell r="HW257">
            <v>0</v>
          </cell>
          <cell r="ID257">
            <v>0</v>
          </cell>
          <cell r="IE257">
            <v>0</v>
          </cell>
          <cell r="IL257">
            <v>0</v>
          </cell>
          <cell r="IM257">
            <v>0</v>
          </cell>
          <cell r="IT257">
            <v>0</v>
          </cell>
        </row>
        <row r="258">
          <cell r="C258">
            <v>0</v>
          </cell>
          <cell r="F258">
            <v>0</v>
          </cell>
          <cell r="G258">
            <v>0</v>
          </cell>
          <cell r="N258">
            <v>0</v>
          </cell>
          <cell r="O258">
            <v>0</v>
          </cell>
          <cell r="V258">
            <v>0</v>
          </cell>
          <cell r="W258">
            <v>0</v>
          </cell>
          <cell r="AD258">
            <v>0</v>
          </cell>
          <cell r="AE258">
            <v>0</v>
          </cell>
          <cell r="AL258">
            <v>0</v>
          </cell>
          <cell r="AM258">
            <v>0</v>
          </cell>
          <cell r="AT258">
            <v>0</v>
          </cell>
          <cell r="AU258">
            <v>0</v>
          </cell>
          <cell r="BB258">
            <v>0</v>
          </cell>
          <cell r="BC258">
            <v>0</v>
          </cell>
          <cell r="BJ258">
            <v>0</v>
          </cell>
          <cell r="BK258">
            <v>0</v>
          </cell>
          <cell r="BR258">
            <v>0</v>
          </cell>
          <cell r="BS258">
            <v>0</v>
          </cell>
          <cell r="BZ258">
            <v>0</v>
          </cell>
          <cell r="CA258">
            <v>0</v>
          </cell>
          <cell r="CH258">
            <v>0</v>
          </cell>
          <cell r="CI258">
            <v>0</v>
          </cell>
          <cell r="CP258">
            <v>0</v>
          </cell>
          <cell r="CQ258">
            <v>0</v>
          </cell>
          <cell r="CX258">
            <v>0</v>
          </cell>
          <cell r="CY258">
            <v>0</v>
          </cell>
          <cell r="DF258">
            <v>0</v>
          </cell>
          <cell r="DG258">
            <v>0</v>
          </cell>
          <cell r="DN258">
            <v>0</v>
          </cell>
          <cell r="DO258">
            <v>0</v>
          </cell>
          <cell r="DV258">
            <v>0</v>
          </cell>
          <cell r="DW258">
            <v>0</v>
          </cell>
          <cell r="ED258">
            <v>0</v>
          </cell>
          <cell r="EE258">
            <v>0</v>
          </cell>
          <cell r="EL258">
            <v>0</v>
          </cell>
          <cell r="EM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R258">
            <v>0</v>
          </cell>
          <cell r="FS258">
            <v>0</v>
          </cell>
          <cell r="FZ258">
            <v>0</v>
          </cell>
          <cell r="GA258">
            <v>0</v>
          </cell>
          <cell r="GH258">
            <v>0</v>
          </cell>
          <cell r="GI258">
            <v>0</v>
          </cell>
          <cell r="GP258">
            <v>0</v>
          </cell>
          <cell r="GQ258">
            <v>0</v>
          </cell>
          <cell r="GX258">
            <v>0</v>
          </cell>
          <cell r="GY258">
            <v>0</v>
          </cell>
          <cell r="HF258">
            <v>0</v>
          </cell>
          <cell r="HG258">
            <v>0</v>
          </cell>
          <cell r="HN258">
            <v>0</v>
          </cell>
          <cell r="HO258">
            <v>0</v>
          </cell>
          <cell r="HV258">
            <v>0</v>
          </cell>
          <cell r="HW258">
            <v>0</v>
          </cell>
          <cell r="ID258">
            <v>0</v>
          </cell>
          <cell r="IE258">
            <v>0</v>
          </cell>
          <cell r="IL258">
            <v>0</v>
          </cell>
          <cell r="IM258">
            <v>0</v>
          </cell>
          <cell r="IT258">
            <v>0</v>
          </cell>
        </row>
        <row r="259">
          <cell r="C259">
            <v>0</v>
          </cell>
          <cell r="F259">
            <v>0</v>
          </cell>
          <cell r="G259">
            <v>0</v>
          </cell>
          <cell r="N259">
            <v>0</v>
          </cell>
          <cell r="O259">
            <v>0</v>
          </cell>
          <cell r="V259">
            <v>0</v>
          </cell>
          <cell r="W259">
            <v>0</v>
          </cell>
          <cell r="AD259">
            <v>0</v>
          </cell>
          <cell r="AE259">
            <v>0</v>
          </cell>
          <cell r="AL259">
            <v>0</v>
          </cell>
          <cell r="AM259">
            <v>0</v>
          </cell>
          <cell r="AT259">
            <v>0</v>
          </cell>
          <cell r="AU259">
            <v>0</v>
          </cell>
          <cell r="BB259">
            <v>0</v>
          </cell>
          <cell r="BC259">
            <v>0</v>
          </cell>
          <cell r="BJ259">
            <v>0</v>
          </cell>
          <cell r="BK259">
            <v>0</v>
          </cell>
          <cell r="BR259">
            <v>0</v>
          </cell>
          <cell r="BS259">
            <v>0</v>
          </cell>
          <cell r="BZ259">
            <v>0</v>
          </cell>
          <cell r="CA259">
            <v>0</v>
          </cell>
          <cell r="CH259">
            <v>0</v>
          </cell>
          <cell r="CI259">
            <v>0</v>
          </cell>
          <cell r="CP259">
            <v>0</v>
          </cell>
          <cell r="CQ259">
            <v>0</v>
          </cell>
          <cell r="CX259">
            <v>0</v>
          </cell>
          <cell r="CY259">
            <v>0</v>
          </cell>
          <cell r="DF259">
            <v>0</v>
          </cell>
          <cell r="DG259">
            <v>0</v>
          </cell>
          <cell r="DN259">
            <v>0</v>
          </cell>
          <cell r="DO259">
            <v>0</v>
          </cell>
          <cell r="DV259">
            <v>0</v>
          </cell>
          <cell r="DW259">
            <v>0</v>
          </cell>
          <cell r="ED259">
            <v>0</v>
          </cell>
          <cell r="EE259">
            <v>0</v>
          </cell>
          <cell r="EL259">
            <v>0</v>
          </cell>
          <cell r="EM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R259">
            <v>0</v>
          </cell>
          <cell r="FS259">
            <v>0</v>
          </cell>
          <cell r="FZ259">
            <v>0</v>
          </cell>
          <cell r="GA259">
            <v>0</v>
          </cell>
          <cell r="GH259">
            <v>0</v>
          </cell>
          <cell r="GI259">
            <v>0</v>
          </cell>
          <cell r="GP259">
            <v>0</v>
          </cell>
          <cell r="GQ259">
            <v>0</v>
          </cell>
          <cell r="GX259">
            <v>0</v>
          </cell>
          <cell r="GY259">
            <v>0</v>
          </cell>
          <cell r="HF259">
            <v>0</v>
          </cell>
          <cell r="HG259">
            <v>0</v>
          </cell>
          <cell r="HN259">
            <v>0</v>
          </cell>
          <cell r="HO259">
            <v>0</v>
          </cell>
          <cell r="HV259">
            <v>0</v>
          </cell>
          <cell r="HW259">
            <v>0</v>
          </cell>
          <cell r="ID259">
            <v>0</v>
          </cell>
          <cell r="IE259">
            <v>0</v>
          </cell>
          <cell r="IL259">
            <v>0</v>
          </cell>
          <cell r="IM259">
            <v>0</v>
          </cell>
          <cell r="IT259">
            <v>0</v>
          </cell>
        </row>
        <row r="260">
          <cell r="C260">
            <v>0</v>
          </cell>
          <cell r="F260">
            <v>0</v>
          </cell>
          <cell r="G260">
            <v>0</v>
          </cell>
          <cell r="N260">
            <v>0</v>
          </cell>
          <cell r="O260">
            <v>0</v>
          </cell>
          <cell r="V260">
            <v>0</v>
          </cell>
          <cell r="W260">
            <v>0</v>
          </cell>
          <cell r="AD260">
            <v>0</v>
          </cell>
          <cell r="AE260">
            <v>0</v>
          </cell>
          <cell r="AL260">
            <v>0</v>
          </cell>
          <cell r="AM260">
            <v>0</v>
          </cell>
          <cell r="AT260">
            <v>0</v>
          </cell>
          <cell r="AU260">
            <v>0</v>
          </cell>
          <cell r="BB260">
            <v>0</v>
          </cell>
          <cell r="BC260">
            <v>0</v>
          </cell>
          <cell r="BJ260">
            <v>0</v>
          </cell>
          <cell r="BK260">
            <v>0</v>
          </cell>
          <cell r="BR260">
            <v>0</v>
          </cell>
          <cell r="BS260">
            <v>0</v>
          </cell>
          <cell r="BZ260">
            <v>0</v>
          </cell>
          <cell r="CA260">
            <v>0</v>
          </cell>
          <cell r="CH260">
            <v>0</v>
          </cell>
          <cell r="CI260">
            <v>0</v>
          </cell>
          <cell r="CP260">
            <v>0</v>
          </cell>
          <cell r="CQ260">
            <v>0</v>
          </cell>
          <cell r="CX260">
            <v>0</v>
          </cell>
          <cell r="CY260">
            <v>0</v>
          </cell>
          <cell r="DF260">
            <v>0</v>
          </cell>
          <cell r="DG260">
            <v>0</v>
          </cell>
          <cell r="DN260">
            <v>0</v>
          </cell>
          <cell r="DO260">
            <v>0</v>
          </cell>
          <cell r="DV260">
            <v>0</v>
          </cell>
          <cell r="DW260">
            <v>0</v>
          </cell>
          <cell r="ED260">
            <v>0</v>
          </cell>
          <cell r="EE260">
            <v>0</v>
          </cell>
          <cell r="EL260">
            <v>0</v>
          </cell>
          <cell r="EM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R260">
            <v>0</v>
          </cell>
          <cell r="FS260">
            <v>0</v>
          </cell>
          <cell r="FZ260">
            <v>0</v>
          </cell>
          <cell r="GA260">
            <v>0</v>
          </cell>
          <cell r="GH260">
            <v>0</v>
          </cell>
          <cell r="GI260">
            <v>0</v>
          </cell>
          <cell r="GP260">
            <v>0</v>
          </cell>
          <cell r="GQ260">
            <v>0</v>
          </cell>
          <cell r="GX260">
            <v>0</v>
          </cell>
          <cell r="GY260">
            <v>0</v>
          </cell>
          <cell r="HF260">
            <v>0</v>
          </cell>
          <cell r="HG260">
            <v>0</v>
          </cell>
          <cell r="HN260">
            <v>0</v>
          </cell>
          <cell r="HO260">
            <v>0</v>
          </cell>
          <cell r="HV260">
            <v>0</v>
          </cell>
          <cell r="HW260">
            <v>0</v>
          </cell>
          <cell r="ID260">
            <v>0</v>
          </cell>
          <cell r="IE260">
            <v>0</v>
          </cell>
          <cell r="IL260">
            <v>0</v>
          </cell>
          <cell r="IM260">
            <v>0</v>
          </cell>
          <cell r="IT260">
            <v>0</v>
          </cell>
        </row>
        <row r="261">
          <cell r="C261">
            <v>0</v>
          </cell>
          <cell r="F261">
            <v>0</v>
          </cell>
          <cell r="G261">
            <v>0</v>
          </cell>
          <cell r="N261">
            <v>0</v>
          </cell>
          <cell r="O261">
            <v>0</v>
          </cell>
          <cell r="V261">
            <v>0</v>
          </cell>
          <cell r="W261">
            <v>0</v>
          </cell>
          <cell r="AD261">
            <v>0</v>
          </cell>
          <cell r="AE261">
            <v>0</v>
          </cell>
          <cell r="AL261">
            <v>0</v>
          </cell>
          <cell r="AM261">
            <v>0</v>
          </cell>
          <cell r="AT261">
            <v>0</v>
          </cell>
          <cell r="AU261">
            <v>0</v>
          </cell>
          <cell r="BB261">
            <v>0</v>
          </cell>
          <cell r="BC261">
            <v>0</v>
          </cell>
          <cell r="BJ261">
            <v>0</v>
          </cell>
          <cell r="BK261">
            <v>0</v>
          </cell>
          <cell r="BR261">
            <v>0</v>
          </cell>
          <cell r="BS261">
            <v>0</v>
          </cell>
          <cell r="BZ261">
            <v>0</v>
          </cell>
          <cell r="CA261">
            <v>0</v>
          </cell>
          <cell r="CH261">
            <v>0</v>
          </cell>
          <cell r="CI261">
            <v>0</v>
          </cell>
          <cell r="CP261">
            <v>0</v>
          </cell>
          <cell r="CQ261">
            <v>0</v>
          </cell>
          <cell r="CX261">
            <v>0</v>
          </cell>
          <cell r="CY261">
            <v>0</v>
          </cell>
          <cell r="DF261">
            <v>0</v>
          </cell>
          <cell r="DG261">
            <v>0</v>
          </cell>
          <cell r="DN261">
            <v>0</v>
          </cell>
          <cell r="DO261">
            <v>0</v>
          </cell>
          <cell r="DV261">
            <v>0</v>
          </cell>
          <cell r="DW261">
            <v>0</v>
          </cell>
          <cell r="ED261">
            <v>0</v>
          </cell>
          <cell r="EE261">
            <v>0</v>
          </cell>
          <cell r="EL261">
            <v>0</v>
          </cell>
          <cell r="EM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R261">
            <v>0</v>
          </cell>
          <cell r="FS261">
            <v>0</v>
          </cell>
          <cell r="FZ261">
            <v>0</v>
          </cell>
          <cell r="GA261">
            <v>0</v>
          </cell>
          <cell r="GH261">
            <v>0</v>
          </cell>
          <cell r="GI261">
            <v>0</v>
          </cell>
          <cell r="GP261">
            <v>0</v>
          </cell>
          <cell r="GQ261">
            <v>0</v>
          </cell>
          <cell r="GX261">
            <v>0</v>
          </cell>
          <cell r="GY261">
            <v>0</v>
          </cell>
          <cell r="HF261">
            <v>0</v>
          </cell>
          <cell r="HG261">
            <v>0</v>
          </cell>
          <cell r="HN261">
            <v>0</v>
          </cell>
          <cell r="HO261">
            <v>0</v>
          </cell>
          <cell r="HV261">
            <v>0</v>
          </cell>
          <cell r="HW261">
            <v>0</v>
          </cell>
          <cell r="ID261">
            <v>0</v>
          </cell>
          <cell r="IE261">
            <v>0</v>
          </cell>
          <cell r="IL261">
            <v>0</v>
          </cell>
          <cell r="IM261">
            <v>0</v>
          </cell>
          <cell r="IT261">
            <v>0</v>
          </cell>
        </row>
        <row r="262">
          <cell r="C262">
            <v>0</v>
          </cell>
          <cell r="F262">
            <v>0</v>
          </cell>
          <cell r="G262">
            <v>0</v>
          </cell>
          <cell r="N262">
            <v>0</v>
          </cell>
          <cell r="O262">
            <v>0</v>
          </cell>
          <cell r="V262">
            <v>0</v>
          </cell>
          <cell r="W262">
            <v>0</v>
          </cell>
          <cell r="AD262">
            <v>0</v>
          </cell>
          <cell r="AE262">
            <v>0</v>
          </cell>
          <cell r="AL262">
            <v>0</v>
          </cell>
          <cell r="AM262">
            <v>0</v>
          </cell>
          <cell r="AT262">
            <v>0</v>
          </cell>
          <cell r="AU262">
            <v>0</v>
          </cell>
          <cell r="BB262">
            <v>0</v>
          </cell>
          <cell r="BC262">
            <v>0</v>
          </cell>
          <cell r="BJ262">
            <v>0</v>
          </cell>
          <cell r="BK262">
            <v>0</v>
          </cell>
          <cell r="BR262">
            <v>0</v>
          </cell>
          <cell r="BS262">
            <v>0</v>
          </cell>
          <cell r="BZ262">
            <v>0</v>
          </cell>
          <cell r="CA262">
            <v>0</v>
          </cell>
          <cell r="CH262">
            <v>0</v>
          </cell>
          <cell r="CI262">
            <v>0</v>
          </cell>
          <cell r="CP262">
            <v>0</v>
          </cell>
          <cell r="CQ262">
            <v>0</v>
          </cell>
          <cell r="CX262">
            <v>0</v>
          </cell>
          <cell r="CY262">
            <v>0</v>
          </cell>
          <cell r="DF262">
            <v>0</v>
          </cell>
          <cell r="DG262">
            <v>0</v>
          </cell>
          <cell r="DN262">
            <v>0</v>
          </cell>
          <cell r="DO262">
            <v>0</v>
          </cell>
          <cell r="DV262">
            <v>0</v>
          </cell>
          <cell r="DW262">
            <v>0</v>
          </cell>
          <cell r="ED262">
            <v>0</v>
          </cell>
          <cell r="EE262">
            <v>0</v>
          </cell>
          <cell r="EL262">
            <v>0</v>
          </cell>
          <cell r="EM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R262">
            <v>0</v>
          </cell>
          <cell r="FS262">
            <v>0</v>
          </cell>
          <cell r="FZ262">
            <v>0</v>
          </cell>
          <cell r="GA262">
            <v>0</v>
          </cell>
          <cell r="GH262">
            <v>0</v>
          </cell>
          <cell r="GI262">
            <v>0</v>
          </cell>
          <cell r="GP262">
            <v>0</v>
          </cell>
          <cell r="GQ262">
            <v>0</v>
          </cell>
          <cell r="GX262">
            <v>0</v>
          </cell>
          <cell r="GY262">
            <v>0</v>
          </cell>
          <cell r="HF262">
            <v>0</v>
          </cell>
          <cell r="HG262">
            <v>0</v>
          </cell>
          <cell r="HN262">
            <v>0</v>
          </cell>
          <cell r="HO262">
            <v>0</v>
          </cell>
          <cell r="HV262">
            <v>0</v>
          </cell>
          <cell r="HW262">
            <v>0</v>
          </cell>
          <cell r="ID262">
            <v>0</v>
          </cell>
          <cell r="IE262">
            <v>0</v>
          </cell>
          <cell r="IL262">
            <v>0</v>
          </cell>
          <cell r="IM262">
            <v>0</v>
          </cell>
          <cell r="IT262">
            <v>0</v>
          </cell>
        </row>
        <row r="263">
          <cell r="C263">
            <v>0</v>
          </cell>
          <cell r="F263">
            <v>0</v>
          </cell>
          <cell r="G263">
            <v>0</v>
          </cell>
          <cell r="N263">
            <v>0</v>
          </cell>
          <cell r="O263">
            <v>0</v>
          </cell>
          <cell r="V263">
            <v>0</v>
          </cell>
          <cell r="W263">
            <v>0</v>
          </cell>
          <cell r="AD263">
            <v>0</v>
          </cell>
          <cell r="AE263">
            <v>0</v>
          </cell>
          <cell r="AL263">
            <v>0</v>
          </cell>
          <cell r="AM263">
            <v>0</v>
          </cell>
          <cell r="AT263">
            <v>0</v>
          </cell>
          <cell r="AU263">
            <v>0</v>
          </cell>
          <cell r="BB263">
            <v>0</v>
          </cell>
          <cell r="BC263">
            <v>0</v>
          </cell>
          <cell r="BJ263">
            <v>0</v>
          </cell>
          <cell r="BK263">
            <v>0</v>
          </cell>
          <cell r="BR263">
            <v>0</v>
          </cell>
          <cell r="BS263">
            <v>0</v>
          </cell>
          <cell r="BZ263">
            <v>0</v>
          </cell>
          <cell r="CA263">
            <v>0</v>
          </cell>
          <cell r="CH263">
            <v>0</v>
          </cell>
          <cell r="CI263">
            <v>0</v>
          </cell>
          <cell r="CP263">
            <v>0</v>
          </cell>
          <cell r="CQ263">
            <v>0</v>
          </cell>
          <cell r="CX263">
            <v>0</v>
          </cell>
          <cell r="CY263">
            <v>0</v>
          </cell>
          <cell r="DF263">
            <v>0</v>
          </cell>
          <cell r="DG263">
            <v>0</v>
          </cell>
          <cell r="DN263">
            <v>0</v>
          </cell>
          <cell r="DO263">
            <v>0</v>
          </cell>
          <cell r="DV263">
            <v>0</v>
          </cell>
          <cell r="DW263">
            <v>0</v>
          </cell>
          <cell r="ED263">
            <v>0</v>
          </cell>
          <cell r="EE263">
            <v>0</v>
          </cell>
          <cell r="EL263">
            <v>0</v>
          </cell>
          <cell r="EM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R263">
            <v>0</v>
          </cell>
          <cell r="FS263">
            <v>0</v>
          </cell>
          <cell r="FZ263">
            <v>0</v>
          </cell>
          <cell r="GA263">
            <v>0</v>
          </cell>
          <cell r="GH263">
            <v>0</v>
          </cell>
          <cell r="GI263">
            <v>0</v>
          </cell>
          <cell r="GP263">
            <v>0</v>
          </cell>
          <cell r="GQ263">
            <v>0</v>
          </cell>
          <cell r="GX263">
            <v>0</v>
          </cell>
          <cell r="GY263">
            <v>0</v>
          </cell>
          <cell r="HF263">
            <v>0</v>
          </cell>
          <cell r="HG263">
            <v>0</v>
          </cell>
          <cell r="HN263">
            <v>0</v>
          </cell>
          <cell r="HO263">
            <v>0</v>
          </cell>
          <cell r="HV263">
            <v>0</v>
          </cell>
          <cell r="HW263">
            <v>0</v>
          </cell>
          <cell r="ID263">
            <v>0</v>
          </cell>
          <cell r="IE263">
            <v>0</v>
          </cell>
          <cell r="IL263">
            <v>0</v>
          </cell>
          <cell r="IM263">
            <v>0</v>
          </cell>
          <cell r="IT263">
            <v>0</v>
          </cell>
        </row>
        <row r="264">
          <cell r="C264">
            <v>0</v>
          </cell>
          <cell r="F264">
            <v>0</v>
          </cell>
          <cell r="G264">
            <v>0</v>
          </cell>
          <cell r="N264">
            <v>0</v>
          </cell>
          <cell r="O264">
            <v>0</v>
          </cell>
          <cell r="V264">
            <v>0</v>
          </cell>
          <cell r="W264">
            <v>0</v>
          </cell>
          <cell r="AD264">
            <v>0</v>
          </cell>
          <cell r="AE264">
            <v>0</v>
          </cell>
          <cell r="AL264">
            <v>0</v>
          </cell>
          <cell r="AM264">
            <v>0</v>
          </cell>
          <cell r="AT264">
            <v>0</v>
          </cell>
          <cell r="AU264">
            <v>0</v>
          </cell>
          <cell r="BB264">
            <v>0</v>
          </cell>
          <cell r="BC264">
            <v>0</v>
          </cell>
          <cell r="BJ264">
            <v>0</v>
          </cell>
          <cell r="BK264">
            <v>0</v>
          </cell>
          <cell r="BR264">
            <v>0</v>
          </cell>
          <cell r="BS264">
            <v>0</v>
          </cell>
          <cell r="BZ264">
            <v>0</v>
          </cell>
          <cell r="CA264">
            <v>0</v>
          </cell>
          <cell r="CH264">
            <v>0</v>
          </cell>
          <cell r="CI264">
            <v>0</v>
          </cell>
          <cell r="CP264">
            <v>0</v>
          </cell>
          <cell r="CQ264">
            <v>0</v>
          </cell>
          <cell r="CX264">
            <v>0</v>
          </cell>
          <cell r="CY264">
            <v>0</v>
          </cell>
          <cell r="DF264">
            <v>0</v>
          </cell>
          <cell r="DG264">
            <v>0</v>
          </cell>
          <cell r="DN264">
            <v>0</v>
          </cell>
          <cell r="DO264">
            <v>0</v>
          </cell>
          <cell r="DV264">
            <v>0</v>
          </cell>
          <cell r="DW264">
            <v>0</v>
          </cell>
          <cell r="ED264">
            <v>0</v>
          </cell>
          <cell r="EE264">
            <v>0</v>
          </cell>
          <cell r="EL264">
            <v>0</v>
          </cell>
          <cell r="EM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R264">
            <v>0</v>
          </cell>
          <cell r="FS264">
            <v>0</v>
          </cell>
          <cell r="FZ264">
            <v>0</v>
          </cell>
          <cell r="GA264">
            <v>0</v>
          </cell>
          <cell r="GH264">
            <v>0</v>
          </cell>
          <cell r="GI264">
            <v>0</v>
          </cell>
          <cell r="GP264">
            <v>0</v>
          </cell>
          <cell r="GQ264">
            <v>0</v>
          </cell>
          <cell r="GX264">
            <v>0</v>
          </cell>
          <cell r="GY264">
            <v>0</v>
          </cell>
          <cell r="HF264">
            <v>0</v>
          </cell>
          <cell r="HG264">
            <v>0</v>
          </cell>
          <cell r="HN264">
            <v>0</v>
          </cell>
          <cell r="HO264">
            <v>0</v>
          </cell>
          <cell r="HV264">
            <v>0</v>
          </cell>
          <cell r="HW264">
            <v>0</v>
          </cell>
          <cell r="ID264">
            <v>0</v>
          </cell>
          <cell r="IE264">
            <v>0</v>
          </cell>
          <cell r="IL264">
            <v>0</v>
          </cell>
          <cell r="IM264">
            <v>0</v>
          </cell>
          <cell r="IT264">
            <v>0</v>
          </cell>
        </row>
        <row r="265">
          <cell r="C265">
            <v>0</v>
          </cell>
          <cell r="F265">
            <v>0</v>
          </cell>
          <cell r="G265">
            <v>0</v>
          </cell>
          <cell r="N265">
            <v>0</v>
          </cell>
          <cell r="O265">
            <v>0</v>
          </cell>
          <cell r="V265">
            <v>0</v>
          </cell>
          <cell r="W265">
            <v>0</v>
          </cell>
          <cell r="AD265">
            <v>0</v>
          </cell>
          <cell r="AE265">
            <v>0</v>
          </cell>
          <cell r="AL265">
            <v>0</v>
          </cell>
          <cell r="AM265">
            <v>0</v>
          </cell>
          <cell r="AT265">
            <v>0</v>
          </cell>
          <cell r="AU265">
            <v>0</v>
          </cell>
          <cell r="BB265">
            <v>0</v>
          </cell>
          <cell r="BC265">
            <v>0</v>
          </cell>
          <cell r="BJ265">
            <v>0</v>
          </cell>
          <cell r="BK265">
            <v>0</v>
          </cell>
          <cell r="BR265">
            <v>0</v>
          </cell>
          <cell r="BS265">
            <v>0</v>
          </cell>
          <cell r="BZ265">
            <v>0</v>
          </cell>
          <cell r="CA265">
            <v>0</v>
          </cell>
          <cell r="CH265">
            <v>0</v>
          </cell>
          <cell r="CI265">
            <v>0</v>
          </cell>
          <cell r="CP265">
            <v>0</v>
          </cell>
          <cell r="CQ265">
            <v>0</v>
          </cell>
          <cell r="CX265">
            <v>0</v>
          </cell>
          <cell r="CY265">
            <v>0</v>
          </cell>
          <cell r="DF265">
            <v>0</v>
          </cell>
          <cell r="DG265">
            <v>0</v>
          </cell>
          <cell r="DN265">
            <v>0</v>
          </cell>
          <cell r="DO265">
            <v>0</v>
          </cell>
          <cell r="DV265">
            <v>0</v>
          </cell>
          <cell r="DW265">
            <v>0</v>
          </cell>
          <cell r="ED265">
            <v>0</v>
          </cell>
          <cell r="EE265">
            <v>0</v>
          </cell>
          <cell r="EL265">
            <v>0</v>
          </cell>
          <cell r="EM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R265">
            <v>0</v>
          </cell>
          <cell r="FS265">
            <v>0</v>
          </cell>
          <cell r="FZ265">
            <v>0</v>
          </cell>
          <cell r="GA265">
            <v>0</v>
          </cell>
          <cell r="GH265">
            <v>0</v>
          </cell>
          <cell r="GI265">
            <v>0</v>
          </cell>
          <cell r="GP265">
            <v>0</v>
          </cell>
          <cell r="GQ265">
            <v>0</v>
          </cell>
          <cell r="GX265">
            <v>0</v>
          </cell>
          <cell r="GY265">
            <v>0</v>
          </cell>
          <cell r="HF265">
            <v>0</v>
          </cell>
          <cell r="HG265">
            <v>0</v>
          </cell>
          <cell r="HN265">
            <v>0</v>
          </cell>
          <cell r="HO265">
            <v>0</v>
          </cell>
          <cell r="HV265">
            <v>0</v>
          </cell>
          <cell r="HW265">
            <v>0</v>
          </cell>
          <cell r="ID265">
            <v>0</v>
          </cell>
          <cell r="IE265">
            <v>0</v>
          </cell>
          <cell r="IL265">
            <v>0</v>
          </cell>
          <cell r="IM265">
            <v>0</v>
          </cell>
          <cell r="IT265">
            <v>0</v>
          </cell>
        </row>
        <row r="266">
          <cell r="C266">
            <v>0</v>
          </cell>
          <cell r="F266">
            <v>0</v>
          </cell>
          <cell r="G266">
            <v>0</v>
          </cell>
          <cell r="N266">
            <v>0</v>
          </cell>
          <cell r="O266">
            <v>0</v>
          </cell>
          <cell r="V266">
            <v>0</v>
          </cell>
          <cell r="W266">
            <v>0</v>
          </cell>
          <cell r="AD266">
            <v>0</v>
          </cell>
          <cell r="AE266">
            <v>0</v>
          </cell>
          <cell r="AL266">
            <v>0</v>
          </cell>
          <cell r="AM266">
            <v>0</v>
          </cell>
          <cell r="AT266">
            <v>0</v>
          </cell>
          <cell r="AU266">
            <v>0</v>
          </cell>
          <cell r="BB266">
            <v>0</v>
          </cell>
          <cell r="BC266">
            <v>0</v>
          </cell>
          <cell r="BJ266">
            <v>0</v>
          </cell>
          <cell r="BK266">
            <v>0</v>
          </cell>
          <cell r="BR266">
            <v>0</v>
          </cell>
          <cell r="BS266">
            <v>0</v>
          </cell>
          <cell r="BZ266">
            <v>0</v>
          </cell>
          <cell r="CA266">
            <v>0</v>
          </cell>
          <cell r="CH266">
            <v>0</v>
          </cell>
          <cell r="CI266">
            <v>0</v>
          </cell>
          <cell r="CP266">
            <v>0</v>
          </cell>
          <cell r="CQ266">
            <v>0</v>
          </cell>
          <cell r="CX266">
            <v>0</v>
          </cell>
          <cell r="CY266">
            <v>0</v>
          </cell>
          <cell r="DF266">
            <v>0</v>
          </cell>
          <cell r="DG266">
            <v>0</v>
          </cell>
          <cell r="DN266">
            <v>0</v>
          </cell>
          <cell r="DO266">
            <v>0</v>
          </cell>
          <cell r="DV266">
            <v>0</v>
          </cell>
          <cell r="DW266">
            <v>0</v>
          </cell>
          <cell r="ED266">
            <v>0</v>
          </cell>
          <cell r="EE266">
            <v>0</v>
          </cell>
          <cell r="EL266">
            <v>0</v>
          </cell>
          <cell r="EM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R266">
            <v>0</v>
          </cell>
          <cell r="FS266">
            <v>0</v>
          </cell>
          <cell r="FZ266">
            <v>0</v>
          </cell>
          <cell r="GA266">
            <v>0</v>
          </cell>
          <cell r="GH266">
            <v>0</v>
          </cell>
          <cell r="GI266">
            <v>0</v>
          </cell>
          <cell r="GP266">
            <v>0</v>
          </cell>
          <cell r="GQ266">
            <v>0</v>
          </cell>
          <cell r="GX266">
            <v>0</v>
          </cell>
          <cell r="GY266">
            <v>0</v>
          </cell>
          <cell r="HF266">
            <v>0</v>
          </cell>
          <cell r="HG266">
            <v>0</v>
          </cell>
          <cell r="HN266">
            <v>0</v>
          </cell>
          <cell r="HO266">
            <v>0</v>
          </cell>
          <cell r="HV266">
            <v>0</v>
          </cell>
          <cell r="HW266">
            <v>0</v>
          </cell>
          <cell r="ID266">
            <v>0</v>
          </cell>
          <cell r="IE266">
            <v>0</v>
          </cell>
          <cell r="IL266">
            <v>0</v>
          </cell>
          <cell r="IM266">
            <v>0</v>
          </cell>
          <cell r="IT266">
            <v>0</v>
          </cell>
        </row>
        <row r="267">
          <cell r="C267">
            <v>0</v>
          </cell>
          <cell r="F267">
            <v>0</v>
          </cell>
          <cell r="G267">
            <v>0</v>
          </cell>
          <cell r="N267">
            <v>0</v>
          </cell>
          <cell r="O267">
            <v>0</v>
          </cell>
          <cell r="V267">
            <v>0</v>
          </cell>
          <cell r="W267">
            <v>0</v>
          </cell>
          <cell r="AD267">
            <v>0</v>
          </cell>
          <cell r="AE267">
            <v>0</v>
          </cell>
          <cell r="AL267">
            <v>0</v>
          </cell>
          <cell r="AM267">
            <v>0</v>
          </cell>
          <cell r="AT267">
            <v>0</v>
          </cell>
          <cell r="AU267">
            <v>0</v>
          </cell>
          <cell r="BB267">
            <v>0</v>
          </cell>
          <cell r="BC267">
            <v>0</v>
          </cell>
          <cell r="BJ267">
            <v>0</v>
          </cell>
          <cell r="BK267">
            <v>0</v>
          </cell>
          <cell r="BR267">
            <v>0</v>
          </cell>
          <cell r="BS267">
            <v>0</v>
          </cell>
          <cell r="BZ267">
            <v>0</v>
          </cell>
          <cell r="CA267">
            <v>0</v>
          </cell>
          <cell r="CH267">
            <v>0</v>
          </cell>
          <cell r="CI267">
            <v>0</v>
          </cell>
          <cell r="CP267">
            <v>0</v>
          </cell>
          <cell r="CQ267">
            <v>0</v>
          </cell>
          <cell r="CX267">
            <v>0</v>
          </cell>
          <cell r="CY267">
            <v>0</v>
          </cell>
          <cell r="DF267">
            <v>0</v>
          </cell>
          <cell r="DG267">
            <v>0</v>
          </cell>
          <cell r="DN267">
            <v>0</v>
          </cell>
          <cell r="DO267">
            <v>0</v>
          </cell>
          <cell r="DV267">
            <v>0</v>
          </cell>
          <cell r="DW267">
            <v>0</v>
          </cell>
          <cell r="ED267">
            <v>0</v>
          </cell>
          <cell r="EE267">
            <v>0</v>
          </cell>
          <cell r="EL267">
            <v>0</v>
          </cell>
          <cell r="EM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R267">
            <v>0</v>
          </cell>
          <cell r="FS267">
            <v>0</v>
          </cell>
          <cell r="FZ267">
            <v>0</v>
          </cell>
          <cell r="GA267">
            <v>0</v>
          </cell>
          <cell r="GH267">
            <v>0</v>
          </cell>
          <cell r="GI267">
            <v>0</v>
          </cell>
          <cell r="GP267">
            <v>0</v>
          </cell>
          <cell r="GQ267">
            <v>0</v>
          </cell>
          <cell r="GX267">
            <v>0</v>
          </cell>
          <cell r="GY267">
            <v>0</v>
          </cell>
          <cell r="HF267">
            <v>0</v>
          </cell>
          <cell r="HG267">
            <v>0</v>
          </cell>
          <cell r="HN267">
            <v>0</v>
          </cell>
          <cell r="HO267">
            <v>0</v>
          </cell>
          <cell r="HV267">
            <v>0</v>
          </cell>
          <cell r="HW267">
            <v>0</v>
          </cell>
          <cell r="ID267">
            <v>0</v>
          </cell>
          <cell r="IE267">
            <v>0</v>
          </cell>
          <cell r="IL267">
            <v>0</v>
          </cell>
          <cell r="IM267">
            <v>0</v>
          </cell>
          <cell r="IT267">
            <v>0</v>
          </cell>
        </row>
        <row r="268">
          <cell r="C268">
            <v>0</v>
          </cell>
          <cell r="F268">
            <v>0</v>
          </cell>
          <cell r="G268">
            <v>0</v>
          </cell>
          <cell r="N268">
            <v>0</v>
          </cell>
          <cell r="O268">
            <v>0</v>
          </cell>
          <cell r="V268">
            <v>0</v>
          </cell>
          <cell r="W268">
            <v>0</v>
          </cell>
          <cell r="AD268">
            <v>0</v>
          </cell>
          <cell r="AE268">
            <v>0</v>
          </cell>
          <cell r="AL268">
            <v>0</v>
          </cell>
          <cell r="AM268">
            <v>0</v>
          </cell>
          <cell r="AT268">
            <v>0</v>
          </cell>
          <cell r="AU268">
            <v>0</v>
          </cell>
          <cell r="BB268">
            <v>0</v>
          </cell>
          <cell r="BC268">
            <v>0</v>
          </cell>
          <cell r="BJ268">
            <v>0</v>
          </cell>
          <cell r="BK268">
            <v>0</v>
          </cell>
          <cell r="BR268">
            <v>0</v>
          </cell>
          <cell r="BS268">
            <v>0</v>
          </cell>
          <cell r="BZ268">
            <v>0</v>
          </cell>
          <cell r="CA268">
            <v>0</v>
          </cell>
          <cell r="CH268">
            <v>0</v>
          </cell>
          <cell r="CI268">
            <v>0</v>
          </cell>
          <cell r="CP268">
            <v>0</v>
          </cell>
          <cell r="CQ268">
            <v>0</v>
          </cell>
          <cell r="CX268">
            <v>0</v>
          </cell>
          <cell r="CY268">
            <v>0</v>
          </cell>
          <cell r="DF268">
            <v>0</v>
          </cell>
          <cell r="DG268">
            <v>0</v>
          </cell>
          <cell r="DN268">
            <v>0</v>
          </cell>
          <cell r="DO268">
            <v>0</v>
          </cell>
          <cell r="DV268">
            <v>0</v>
          </cell>
          <cell r="DW268">
            <v>0</v>
          </cell>
          <cell r="ED268">
            <v>0</v>
          </cell>
          <cell r="EE268">
            <v>0</v>
          </cell>
          <cell r="EL268">
            <v>0</v>
          </cell>
          <cell r="EM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R268">
            <v>0</v>
          </cell>
          <cell r="FS268">
            <v>0</v>
          </cell>
          <cell r="FZ268">
            <v>0</v>
          </cell>
          <cell r="GA268">
            <v>0</v>
          </cell>
          <cell r="GH268">
            <v>0</v>
          </cell>
          <cell r="GI268">
            <v>0</v>
          </cell>
          <cell r="GP268">
            <v>0</v>
          </cell>
          <cell r="GQ268">
            <v>0</v>
          </cell>
          <cell r="GX268">
            <v>0</v>
          </cell>
          <cell r="GY268">
            <v>0</v>
          </cell>
          <cell r="HF268">
            <v>0</v>
          </cell>
          <cell r="HG268">
            <v>0</v>
          </cell>
          <cell r="HN268">
            <v>0</v>
          </cell>
          <cell r="HO268">
            <v>0</v>
          </cell>
          <cell r="HV268">
            <v>0</v>
          </cell>
          <cell r="HW268">
            <v>0</v>
          </cell>
          <cell r="ID268">
            <v>0</v>
          </cell>
          <cell r="IE268">
            <v>0</v>
          </cell>
          <cell r="IL268">
            <v>0</v>
          </cell>
          <cell r="IM268">
            <v>0</v>
          </cell>
          <cell r="IT268">
            <v>0</v>
          </cell>
        </row>
        <row r="269">
          <cell r="C269">
            <v>0</v>
          </cell>
          <cell r="F269">
            <v>0</v>
          </cell>
          <cell r="G269">
            <v>0</v>
          </cell>
          <cell r="N269">
            <v>0</v>
          </cell>
          <cell r="O269">
            <v>0</v>
          </cell>
          <cell r="V269">
            <v>0</v>
          </cell>
          <cell r="W269">
            <v>0</v>
          </cell>
          <cell r="AD269">
            <v>0</v>
          </cell>
          <cell r="AE269">
            <v>0</v>
          </cell>
          <cell r="AL269">
            <v>0</v>
          </cell>
          <cell r="AM269">
            <v>0</v>
          </cell>
          <cell r="AT269">
            <v>0</v>
          </cell>
          <cell r="AU269">
            <v>0</v>
          </cell>
          <cell r="BB269">
            <v>0</v>
          </cell>
          <cell r="BC269">
            <v>0</v>
          </cell>
          <cell r="BJ269">
            <v>0</v>
          </cell>
          <cell r="BK269">
            <v>0</v>
          </cell>
          <cell r="BR269">
            <v>0</v>
          </cell>
          <cell r="BS269">
            <v>0</v>
          </cell>
          <cell r="BZ269">
            <v>0</v>
          </cell>
          <cell r="CA269">
            <v>0</v>
          </cell>
          <cell r="CH269">
            <v>0</v>
          </cell>
          <cell r="CI269">
            <v>0</v>
          </cell>
          <cell r="CP269">
            <v>0</v>
          </cell>
          <cell r="CQ269">
            <v>0</v>
          </cell>
          <cell r="CX269">
            <v>0</v>
          </cell>
          <cell r="CY269">
            <v>0</v>
          </cell>
          <cell r="DF269">
            <v>0</v>
          </cell>
          <cell r="DG269">
            <v>0</v>
          </cell>
          <cell r="DN269">
            <v>0</v>
          </cell>
          <cell r="DO269">
            <v>0</v>
          </cell>
          <cell r="DV269">
            <v>0</v>
          </cell>
          <cell r="DW269">
            <v>0</v>
          </cell>
          <cell r="ED269">
            <v>0</v>
          </cell>
          <cell r="EE269">
            <v>0</v>
          </cell>
          <cell r="EL269">
            <v>0</v>
          </cell>
          <cell r="EM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R269">
            <v>0</v>
          </cell>
          <cell r="FS269">
            <v>0</v>
          </cell>
          <cell r="FZ269">
            <v>0</v>
          </cell>
          <cell r="GA269">
            <v>0</v>
          </cell>
          <cell r="GH269">
            <v>0</v>
          </cell>
          <cell r="GI269">
            <v>0</v>
          </cell>
          <cell r="GP269">
            <v>0</v>
          </cell>
          <cell r="GQ269">
            <v>0</v>
          </cell>
          <cell r="GX269">
            <v>0</v>
          </cell>
          <cell r="GY269">
            <v>0</v>
          </cell>
          <cell r="HF269">
            <v>0</v>
          </cell>
          <cell r="HG269">
            <v>0</v>
          </cell>
          <cell r="HN269">
            <v>0</v>
          </cell>
          <cell r="HO269">
            <v>0</v>
          </cell>
          <cell r="HV269">
            <v>0</v>
          </cell>
          <cell r="HW269">
            <v>0</v>
          </cell>
          <cell r="ID269">
            <v>0</v>
          </cell>
          <cell r="IE269">
            <v>0</v>
          </cell>
          <cell r="IL269">
            <v>0</v>
          </cell>
          <cell r="IM269">
            <v>0</v>
          </cell>
          <cell r="IT269">
            <v>0</v>
          </cell>
        </row>
        <row r="270">
          <cell r="C270">
            <v>0</v>
          </cell>
          <cell r="F270">
            <v>0</v>
          </cell>
          <cell r="G270">
            <v>0</v>
          </cell>
          <cell r="N270">
            <v>0</v>
          </cell>
          <cell r="O270">
            <v>0</v>
          </cell>
          <cell r="V270">
            <v>0</v>
          </cell>
          <cell r="W270">
            <v>0</v>
          </cell>
          <cell r="AD270">
            <v>0</v>
          </cell>
          <cell r="AE270">
            <v>0</v>
          </cell>
          <cell r="AL270">
            <v>0</v>
          </cell>
          <cell r="AM270">
            <v>0</v>
          </cell>
          <cell r="AT270">
            <v>0</v>
          </cell>
          <cell r="AU270">
            <v>0</v>
          </cell>
          <cell r="BB270">
            <v>0</v>
          </cell>
          <cell r="BC270">
            <v>0</v>
          </cell>
          <cell r="BJ270">
            <v>0</v>
          </cell>
          <cell r="BK270">
            <v>0</v>
          </cell>
          <cell r="BR270">
            <v>0</v>
          </cell>
          <cell r="BS270">
            <v>0</v>
          </cell>
          <cell r="BZ270">
            <v>0</v>
          </cell>
          <cell r="CA270">
            <v>0</v>
          </cell>
          <cell r="CH270">
            <v>0</v>
          </cell>
          <cell r="CI270">
            <v>0</v>
          </cell>
          <cell r="CP270">
            <v>0</v>
          </cell>
          <cell r="CQ270">
            <v>0</v>
          </cell>
          <cell r="CX270">
            <v>0</v>
          </cell>
          <cell r="CY270">
            <v>0</v>
          </cell>
          <cell r="DF270">
            <v>0</v>
          </cell>
          <cell r="DG270">
            <v>0</v>
          </cell>
          <cell r="DN270">
            <v>0</v>
          </cell>
          <cell r="DO270">
            <v>0</v>
          </cell>
          <cell r="DV270">
            <v>0</v>
          </cell>
          <cell r="DW270">
            <v>0</v>
          </cell>
          <cell r="ED270">
            <v>0</v>
          </cell>
          <cell r="EE270">
            <v>0</v>
          </cell>
          <cell r="EL270">
            <v>0</v>
          </cell>
          <cell r="EM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R270">
            <v>0</v>
          </cell>
          <cell r="FS270">
            <v>0</v>
          </cell>
          <cell r="FZ270">
            <v>0</v>
          </cell>
          <cell r="GA270">
            <v>0</v>
          </cell>
          <cell r="GH270">
            <v>0</v>
          </cell>
          <cell r="GI270">
            <v>0</v>
          </cell>
          <cell r="GP270">
            <v>0</v>
          </cell>
          <cell r="GQ270">
            <v>0</v>
          </cell>
          <cell r="GX270">
            <v>0</v>
          </cell>
          <cell r="GY270">
            <v>0</v>
          </cell>
          <cell r="HF270">
            <v>0</v>
          </cell>
          <cell r="HG270">
            <v>0</v>
          </cell>
          <cell r="HN270">
            <v>0</v>
          </cell>
          <cell r="HO270">
            <v>0</v>
          </cell>
          <cell r="HV270">
            <v>0</v>
          </cell>
          <cell r="HW270">
            <v>0</v>
          </cell>
          <cell r="ID270">
            <v>0</v>
          </cell>
          <cell r="IE270">
            <v>0</v>
          </cell>
          <cell r="IL270">
            <v>0</v>
          </cell>
          <cell r="IM270">
            <v>0</v>
          </cell>
          <cell r="IT270">
            <v>0</v>
          </cell>
        </row>
        <row r="271">
          <cell r="C271">
            <v>0</v>
          </cell>
          <cell r="F271">
            <v>0</v>
          </cell>
          <cell r="G271">
            <v>0</v>
          </cell>
          <cell r="N271">
            <v>0</v>
          </cell>
          <cell r="O271">
            <v>0</v>
          </cell>
          <cell r="V271">
            <v>0</v>
          </cell>
          <cell r="W271">
            <v>0</v>
          </cell>
          <cell r="AD271">
            <v>0</v>
          </cell>
          <cell r="AE271">
            <v>0</v>
          </cell>
          <cell r="AL271">
            <v>0</v>
          </cell>
          <cell r="AM271">
            <v>0</v>
          </cell>
          <cell r="AT271">
            <v>0</v>
          </cell>
          <cell r="AU271">
            <v>0</v>
          </cell>
          <cell r="BB271">
            <v>0</v>
          </cell>
          <cell r="BC271">
            <v>0</v>
          </cell>
          <cell r="BJ271">
            <v>0</v>
          </cell>
          <cell r="BK271">
            <v>0</v>
          </cell>
          <cell r="BR271">
            <v>0</v>
          </cell>
          <cell r="BS271">
            <v>0</v>
          </cell>
          <cell r="BZ271">
            <v>0</v>
          </cell>
          <cell r="CA271">
            <v>0</v>
          </cell>
          <cell r="CH271">
            <v>0</v>
          </cell>
          <cell r="CI271">
            <v>0</v>
          </cell>
          <cell r="CP271">
            <v>0</v>
          </cell>
          <cell r="CQ271">
            <v>0</v>
          </cell>
          <cell r="CX271">
            <v>0</v>
          </cell>
          <cell r="CY271">
            <v>0</v>
          </cell>
          <cell r="DF271">
            <v>0</v>
          </cell>
          <cell r="DG271">
            <v>0</v>
          </cell>
          <cell r="DN271">
            <v>0</v>
          </cell>
          <cell r="DO271">
            <v>0</v>
          </cell>
          <cell r="DV271">
            <v>0</v>
          </cell>
          <cell r="DW271">
            <v>0</v>
          </cell>
          <cell r="ED271">
            <v>0</v>
          </cell>
          <cell r="EE271">
            <v>0</v>
          </cell>
          <cell r="EL271">
            <v>0</v>
          </cell>
          <cell r="EM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R271">
            <v>0</v>
          </cell>
          <cell r="FS271">
            <v>0</v>
          </cell>
          <cell r="FZ271">
            <v>0</v>
          </cell>
          <cell r="GA271">
            <v>0</v>
          </cell>
          <cell r="GH271">
            <v>0</v>
          </cell>
          <cell r="GI271">
            <v>0</v>
          </cell>
          <cell r="GP271">
            <v>0</v>
          </cell>
          <cell r="GQ271">
            <v>0</v>
          </cell>
          <cell r="GX271">
            <v>0</v>
          </cell>
          <cell r="GY271">
            <v>0</v>
          </cell>
          <cell r="HF271">
            <v>0</v>
          </cell>
          <cell r="HG271">
            <v>0</v>
          </cell>
          <cell r="HN271">
            <v>0</v>
          </cell>
          <cell r="HO271">
            <v>0</v>
          </cell>
          <cell r="HV271">
            <v>0</v>
          </cell>
          <cell r="HW271">
            <v>0</v>
          </cell>
          <cell r="ID271">
            <v>0</v>
          </cell>
          <cell r="IE271">
            <v>0</v>
          </cell>
          <cell r="IL271">
            <v>0</v>
          </cell>
          <cell r="IM271">
            <v>0</v>
          </cell>
          <cell r="IT271">
            <v>0</v>
          </cell>
        </row>
        <row r="272">
          <cell r="C272">
            <v>0</v>
          </cell>
          <cell r="F272">
            <v>0</v>
          </cell>
          <cell r="G272">
            <v>0</v>
          </cell>
          <cell r="N272">
            <v>0</v>
          </cell>
          <cell r="O272">
            <v>0</v>
          </cell>
          <cell r="V272">
            <v>0</v>
          </cell>
          <cell r="W272">
            <v>0</v>
          </cell>
          <cell r="AD272">
            <v>0</v>
          </cell>
          <cell r="AE272">
            <v>0</v>
          </cell>
          <cell r="AL272">
            <v>0</v>
          </cell>
          <cell r="AM272">
            <v>0</v>
          </cell>
          <cell r="AT272">
            <v>0</v>
          </cell>
          <cell r="AU272">
            <v>0</v>
          </cell>
          <cell r="BB272">
            <v>0</v>
          </cell>
          <cell r="BC272">
            <v>0</v>
          </cell>
          <cell r="BJ272">
            <v>0</v>
          </cell>
          <cell r="BK272">
            <v>0</v>
          </cell>
          <cell r="BR272">
            <v>0</v>
          </cell>
          <cell r="BS272">
            <v>0</v>
          </cell>
          <cell r="BZ272">
            <v>0</v>
          </cell>
          <cell r="CA272">
            <v>0</v>
          </cell>
          <cell r="CH272">
            <v>0</v>
          </cell>
          <cell r="CI272">
            <v>0</v>
          </cell>
          <cell r="CP272">
            <v>0</v>
          </cell>
          <cell r="CQ272">
            <v>0</v>
          </cell>
          <cell r="CX272">
            <v>0</v>
          </cell>
          <cell r="CY272">
            <v>0</v>
          </cell>
          <cell r="DF272">
            <v>0</v>
          </cell>
          <cell r="DG272">
            <v>0</v>
          </cell>
          <cell r="DN272">
            <v>0</v>
          </cell>
          <cell r="DO272">
            <v>0</v>
          </cell>
          <cell r="DV272">
            <v>0</v>
          </cell>
          <cell r="DW272">
            <v>0</v>
          </cell>
          <cell r="ED272">
            <v>0</v>
          </cell>
          <cell r="EE272">
            <v>0</v>
          </cell>
          <cell r="EL272">
            <v>0</v>
          </cell>
          <cell r="EM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R272">
            <v>0</v>
          </cell>
          <cell r="FS272">
            <v>0</v>
          </cell>
          <cell r="FZ272">
            <v>0</v>
          </cell>
          <cell r="GA272">
            <v>0</v>
          </cell>
          <cell r="GH272">
            <v>0</v>
          </cell>
          <cell r="GI272">
            <v>0</v>
          </cell>
          <cell r="GP272">
            <v>0</v>
          </cell>
          <cell r="GQ272">
            <v>0</v>
          </cell>
          <cell r="GX272">
            <v>0</v>
          </cell>
          <cell r="GY272">
            <v>0</v>
          </cell>
          <cell r="HF272">
            <v>0</v>
          </cell>
          <cell r="HG272">
            <v>0</v>
          </cell>
          <cell r="HN272">
            <v>0</v>
          </cell>
          <cell r="HO272">
            <v>0</v>
          </cell>
          <cell r="HV272">
            <v>0</v>
          </cell>
          <cell r="HW272">
            <v>0</v>
          </cell>
          <cell r="ID272">
            <v>0</v>
          </cell>
          <cell r="IE272">
            <v>0</v>
          </cell>
          <cell r="IL272">
            <v>0</v>
          </cell>
          <cell r="IM272">
            <v>0</v>
          </cell>
          <cell r="IT272">
            <v>0</v>
          </cell>
        </row>
        <row r="273">
          <cell r="C273">
            <v>0</v>
          </cell>
          <cell r="F273">
            <v>0</v>
          </cell>
          <cell r="G273">
            <v>0</v>
          </cell>
          <cell r="N273">
            <v>0</v>
          </cell>
          <cell r="O273">
            <v>0</v>
          </cell>
          <cell r="V273">
            <v>0</v>
          </cell>
          <cell r="W273">
            <v>0</v>
          </cell>
          <cell r="AD273">
            <v>0</v>
          </cell>
          <cell r="AE273">
            <v>0</v>
          </cell>
          <cell r="AL273">
            <v>0</v>
          </cell>
          <cell r="AM273">
            <v>0</v>
          </cell>
          <cell r="AT273">
            <v>0</v>
          </cell>
          <cell r="AU273">
            <v>0</v>
          </cell>
          <cell r="BB273">
            <v>0</v>
          </cell>
          <cell r="BC273">
            <v>0</v>
          </cell>
          <cell r="BJ273">
            <v>0</v>
          </cell>
          <cell r="BK273">
            <v>0</v>
          </cell>
          <cell r="BR273">
            <v>0</v>
          </cell>
          <cell r="BS273">
            <v>0</v>
          </cell>
          <cell r="BZ273">
            <v>0</v>
          </cell>
          <cell r="CA273">
            <v>0</v>
          </cell>
          <cell r="CH273">
            <v>0</v>
          </cell>
          <cell r="CI273">
            <v>0</v>
          </cell>
          <cell r="CP273">
            <v>0</v>
          </cell>
          <cell r="CQ273">
            <v>0</v>
          </cell>
          <cell r="CX273">
            <v>0</v>
          </cell>
          <cell r="CY273">
            <v>0</v>
          </cell>
          <cell r="DF273">
            <v>0</v>
          </cell>
          <cell r="DG273">
            <v>0</v>
          </cell>
          <cell r="DN273">
            <v>0</v>
          </cell>
          <cell r="DO273">
            <v>0</v>
          </cell>
          <cell r="DV273">
            <v>0</v>
          </cell>
          <cell r="DW273">
            <v>0</v>
          </cell>
          <cell r="ED273">
            <v>0</v>
          </cell>
          <cell r="EE273">
            <v>0</v>
          </cell>
          <cell r="EL273">
            <v>0</v>
          </cell>
          <cell r="EM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R273">
            <v>0</v>
          </cell>
          <cell r="FS273">
            <v>0</v>
          </cell>
          <cell r="FZ273">
            <v>0</v>
          </cell>
          <cell r="GA273">
            <v>0</v>
          </cell>
          <cell r="GH273">
            <v>0</v>
          </cell>
          <cell r="GI273">
            <v>0</v>
          </cell>
          <cell r="GP273">
            <v>0</v>
          </cell>
          <cell r="GQ273">
            <v>0</v>
          </cell>
          <cell r="GX273">
            <v>0</v>
          </cell>
          <cell r="GY273">
            <v>0</v>
          </cell>
          <cell r="HF273">
            <v>0</v>
          </cell>
          <cell r="HG273">
            <v>0</v>
          </cell>
          <cell r="HN273">
            <v>0</v>
          </cell>
          <cell r="HO273">
            <v>0</v>
          </cell>
          <cell r="HV273">
            <v>0</v>
          </cell>
          <cell r="HW273">
            <v>0</v>
          </cell>
          <cell r="ID273">
            <v>0</v>
          </cell>
          <cell r="IE273">
            <v>0</v>
          </cell>
          <cell r="IL273">
            <v>0</v>
          </cell>
          <cell r="IM273">
            <v>0</v>
          </cell>
          <cell r="IT273">
            <v>0</v>
          </cell>
        </row>
        <row r="274">
          <cell r="C274">
            <v>0</v>
          </cell>
          <cell r="F274">
            <v>0</v>
          </cell>
          <cell r="G274">
            <v>0</v>
          </cell>
          <cell r="N274">
            <v>0</v>
          </cell>
          <cell r="O274">
            <v>0</v>
          </cell>
          <cell r="V274">
            <v>0</v>
          </cell>
          <cell r="W274">
            <v>0</v>
          </cell>
          <cell r="AD274">
            <v>0</v>
          </cell>
          <cell r="AE274">
            <v>0</v>
          </cell>
          <cell r="AL274">
            <v>0</v>
          </cell>
          <cell r="AM274">
            <v>0</v>
          </cell>
          <cell r="AT274">
            <v>0</v>
          </cell>
          <cell r="AU274">
            <v>0</v>
          </cell>
          <cell r="BB274">
            <v>0</v>
          </cell>
          <cell r="BC274">
            <v>0</v>
          </cell>
          <cell r="BJ274">
            <v>0</v>
          </cell>
          <cell r="BK274">
            <v>0</v>
          </cell>
          <cell r="BR274">
            <v>0</v>
          </cell>
          <cell r="BS274">
            <v>0</v>
          </cell>
          <cell r="BZ274">
            <v>0</v>
          </cell>
          <cell r="CA274">
            <v>0</v>
          </cell>
          <cell r="CH274">
            <v>0</v>
          </cell>
          <cell r="CI274">
            <v>0</v>
          </cell>
          <cell r="CP274">
            <v>0</v>
          </cell>
          <cell r="CQ274">
            <v>0</v>
          </cell>
          <cell r="CX274">
            <v>0</v>
          </cell>
          <cell r="CY274">
            <v>0</v>
          </cell>
          <cell r="DF274">
            <v>0</v>
          </cell>
          <cell r="DG274">
            <v>0</v>
          </cell>
          <cell r="DN274">
            <v>0</v>
          </cell>
          <cell r="DO274">
            <v>0</v>
          </cell>
          <cell r="DV274">
            <v>0</v>
          </cell>
          <cell r="DW274">
            <v>0</v>
          </cell>
          <cell r="ED274">
            <v>0</v>
          </cell>
          <cell r="EE274">
            <v>0</v>
          </cell>
          <cell r="EL274">
            <v>0</v>
          </cell>
          <cell r="EM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R274">
            <v>0</v>
          </cell>
          <cell r="FS274">
            <v>0</v>
          </cell>
          <cell r="FZ274">
            <v>0</v>
          </cell>
          <cell r="GA274">
            <v>0</v>
          </cell>
          <cell r="GH274">
            <v>0</v>
          </cell>
          <cell r="GI274">
            <v>0</v>
          </cell>
          <cell r="GP274">
            <v>0</v>
          </cell>
          <cell r="GQ274">
            <v>0</v>
          </cell>
          <cell r="GX274">
            <v>0</v>
          </cell>
          <cell r="GY274">
            <v>0</v>
          </cell>
          <cell r="HF274">
            <v>0</v>
          </cell>
          <cell r="HG274">
            <v>0</v>
          </cell>
          <cell r="HN274">
            <v>0</v>
          </cell>
          <cell r="HO274">
            <v>0</v>
          </cell>
          <cell r="HV274">
            <v>0</v>
          </cell>
          <cell r="HW274">
            <v>0</v>
          </cell>
          <cell r="ID274">
            <v>0</v>
          </cell>
          <cell r="IE274">
            <v>0</v>
          </cell>
          <cell r="IL274">
            <v>0</v>
          </cell>
          <cell r="IM274">
            <v>0</v>
          </cell>
          <cell r="IT274">
            <v>0</v>
          </cell>
        </row>
        <row r="275">
          <cell r="C275">
            <v>0</v>
          </cell>
          <cell r="F275">
            <v>0</v>
          </cell>
          <cell r="G275">
            <v>0</v>
          </cell>
          <cell r="N275">
            <v>0</v>
          </cell>
          <cell r="O275">
            <v>0</v>
          </cell>
          <cell r="V275">
            <v>0</v>
          </cell>
          <cell r="W275">
            <v>0</v>
          </cell>
          <cell r="AD275">
            <v>0</v>
          </cell>
          <cell r="AE275">
            <v>0</v>
          </cell>
          <cell r="AL275">
            <v>0</v>
          </cell>
          <cell r="AM275">
            <v>0</v>
          </cell>
          <cell r="AT275">
            <v>0</v>
          </cell>
          <cell r="AU275">
            <v>0</v>
          </cell>
          <cell r="BB275">
            <v>0</v>
          </cell>
          <cell r="BC275">
            <v>0</v>
          </cell>
          <cell r="BJ275">
            <v>0</v>
          </cell>
          <cell r="BK275">
            <v>0</v>
          </cell>
          <cell r="BR275">
            <v>0</v>
          </cell>
          <cell r="BS275">
            <v>0</v>
          </cell>
          <cell r="BZ275">
            <v>0</v>
          </cell>
          <cell r="CA275">
            <v>0</v>
          </cell>
          <cell r="CH275">
            <v>0</v>
          </cell>
          <cell r="CI275">
            <v>0</v>
          </cell>
          <cell r="CP275">
            <v>0</v>
          </cell>
          <cell r="CQ275">
            <v>0</v>
          </cell>
          <cell r="CX275">
            <v>0</v>
          </cell>
          <cell r="CY275">
            <v>0</v>
          </cell>
          <cell r="DF275">
            <v>0</v>
          </cell>
          <cell r="DG275">
            <v>0</v>
          </cell>
          <cell r="DN275">
            <v>0</v>
          </cell>
          <cell r="DO275">
            <v>0</v>
          </cell>
          <cell r="DV275">
            <v>0</v>
          </cell>
          <cell r="DW275">
            <v>0</v>
          </cell>
          <cell r="ED275">
            <v>0</v>
          </cell>
          <cell r="EE275">
            <v>0</v>
          </cell>
          <cell r="EL275">
            <v>0</v>
          </cell>
          <cell r="EM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R275">
            <v>0</v>
          </cell>
          <cell r="FS275">
            <v>0</v>
          </cell>
          <cell r="FZ275">
            <v>0</v>
          </cell>
          <cell r="GA275">
            <v>0</v>
          </cell>
          <cell r="GH275">
            <v>0</v>
          </cell>
          <cell r="GI275">
            <v>0</v>
          </cell>
          <cell r="GP275">
            <v>0</v>
          </cell>
          <cell r="GQ275">
            <v>0</v>
          </cell>
          <cell r="GX275">
            <v>0</v>
          </cell>
          <cell r="GY275">
            <v>0</v>
          </cell>
          <cell r="HF275">
            <v>0</v>
          </cell>
          <cell r="HG275">
            <v>0</v>
          </cell>
          <cell r="HN275">
            <v>0</v>
          </cell>
          <cell r="HO275">
            <v>0</v>
          </cell>
          <cell r="HV275">
            <v>0</v>
          </cell>
          <cell r="HW275">
            <v>0</v>
          </cell>
          <cell r="ID275">
            <v>0</v>
          </cell>
          <cell r="IE275">
            <v>0</v>
          </cell>
          <cell r="IL275">
            <v>0</v>
          </cell>
          <cell r="IM275">
            <v>0</v>
          </cell>
          <cell r="IT275">
            <v>0</v>
          </cell>
        </row>
        <row r="276">
          <cell r="C276">
            <v>0</v>
          </cell>
          <cell r="F276">
            <v>0</v>
          </cell>
          <cell r="G276">
            <v>0</v>
          </cell>
          <cell r="N276">
            <v>0</v>
          </cell>
          <cell r="O276">
            <v>0</v>
          </cell>
          <cell r="V276">
            <v>0</v>
          </cell>
          <cell r="W276">
            <v>0</v>
          </cell>
          <cell r="AD276">
            <v>0</v>
          </cell>
          <cell r="AE276">
            <v>0</v>
          </cell>
          <cell r="AL276">
            <v>0</v>
          </cell>
          <cell r="AM276">
            <v>0</v>
          </cell>
          <cell r="AT276">
            <v>0</v>
          </cell>
          <cell r="AU276">
            <v>0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R276">
            <v>0</v>
          </cell>
          <cell r="BS276">
            <v>0</v>
          </cell>
          <cell r="BZ276">
            <v>0</v>
          </cell>
          <cell r="CA276">
            <v>0</v>
          </cell>
          <cell r="CH276">
            <v>0</v>
          </cell>
          <cell r="CI276">
            <v>0</v>
          </cell>
          <cell r="CP276">
            <v>0</v>
          </cell>
          <cell r="CQ276">
            <v>0</v>
          </cell>
          <cell r="CX276">
            <v>0</v>
          </cell>
          <cell r="CY276">
            <v>0</v>
          </cell>
          <cell r="DF276">
            <v>0</v>
          </cell>
          <cell r="DG276">
            <v>0</v>
          </cell>
          <cell r="DN276">
            <v>0</v>
          </cell>
          <cell r="DO276">
            <v>0</v>
          </cell>
          <cell r="DV276">
            <v>0</v>
          </cell>
          <cell r="DW276">
            <v>0</v>
          </cell>
          <cell r="ED276">
            <v>0</v>
          </cell>
          <cell r="EE276">
            <v>0</v>
          </cell>
          <cell r="EL276">
            <v>0</v>
          </cell>
          <cell r="EM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R276">
            <v>0</v>
          </cell>
          <cell r="FS276">
            <v>0</v>
          </cell>
          <cell r="FZ276">
            <v>0</v>
          </cell>
          <cell r="GA276">
            <v>0</v>
          </cell>
          <cell r="GH276">
            <v>0</v>
          </cell>
          <cell r="GI276">
            <v>0</v>
          </cell>
          <cell r="GP276">
            <v>0</v>
          </cell>
          <cell r="GQ276">
            <v>0</v>
          </cell>
          <cell r="GX276">
            <v>0</v>
          </cell>
          <cell r="GY276">
            <v>0</v>
          </cell>
          <cell r="HF276">
            <v>0</v>
          </cell>
          <cell r="HG276">
            <v>0</v>
          </cell>
          <cell r="HN276">
            <v>0</v>
          </cell>
          <cell r="HO276">
            <v>0</v>
          </cell>
          <cell r="HV276">
            <v>0</v>
          </cell>
          <cell r="HW276">
            <v>0</v>
          </cell>
          <cell r="ID276">
            <v>0</v>
          </cell>
          <cell r="IE276">
            <v>0</v>
          </cell>
          <cell r="IL276">
            <v>0</v>
          </cell>
          <cell r="IM276">
            <v>0</v>
          </cell>
          <cell r="IT276">
            <v>0</v>
          </cell>
        </row>
        <row r="277">
          <cell r="C277">
            <v>0</v>
          </cell>
          <cell r="F277">
            <v>0</v>
          </cell>
          <cell r="G277">
            <v>0</v>
          </cell>
          <cell r="N277">
            <v>0</v>
          </cell>
          <cell r="O277">
            <v>0</v>
          </cell>
          <cell r="V277">
            <v>0</v>
          </cell>
          <cell r="W277">
            <v>0</v>
          </cell>
          <cell r="AD277">
            <v>0</v>
          </cell>
          <cell r="AE277">
            <v>0</v>
          </cell>
          <cell r="AL277">
            <v>0</v>
          </cell>
          <cell r="AM277">
            <v>0</v>
          </cell>
          <cell r="AT277">
            <v>0</v>
          </cell>
          <cell r="AU277">
            <v>0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R277">
            <v>0</v>
          </cell>
          <cell r="BS277">
            <v>0</v>
          </cell>
          <cell r="BZ277">
            <v>0</v>
          </cell>
          <cell r="CA277">
            <v>0</v>
          </cell>
          <cell r="CH277">
            <v>0</v>
          </cell>
          <cell r="CI277">
            <v>0</v>
          </cell>
          <cell r="CP277">
            <v>0</v>
          </cell>
          <cell r="CQ277">
            <v>0</v>
          </cell>
          <cell r="CX277">
            <v>0</v>
          </cell>
          <cell r="CY277">
            <v>0</v>
          </cell>
          <cell r="DF277">
            <v>0</v>
          </cell>
          <cell r="DG277">
            <v>0</v>
          </cell>
          <cell r="DN277">
            <v>0</v>
          </cell>
          <cell r="DO277">
            <v>0</v>
          </cell>
          <cell r="DV277">
            <v>0</v>
          </cell>
          <cell r="DW277">
            <v>0</v>
          </cell>
          <cell r="ED277">
            <v>0</v>
          </cell>
          <cell r="EE277">
            <v>0</v>
          </cell>
          <cell r="EL277">
            <v>0</v>
          </cell>
          <cell r="EM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R277">
            <v>0</v>
          </cell>
          <cell r="FS277">
            <v>0</v>
          </cell>
          <cell r="FZ277">
            <v>0</v>
          </cell>
          <cell r="GA277">
            <v>0</v>
          </cell>
          <cell r="GH277">
            <v>0</v>
          </cell>
          <cell r="GI277">
            <v>0</v>
          </cell>
          <cell r="GP277">
            <v>0</v>
          </cell>
          <cell r="GQ277">
            <v>0</v>
          </cell>
          <cell r="GX277">
            <v>0</v>
          </cell>
          <cell r="GY277">
            <v>0</v>
          </cell>
          <cell r="HF277">
            <v>0</v>
          </cell>
          <cell r="HG277">
            <v>0</v>
          </cell>
          <cell r="HN277">
            <v>0</v>
          </cell>
          <cell r="HO277">
            <v>0</v>
          </cell>
          <cell r="HV277">
            <v>0</v>
          </cell>
          <cell r="HW277">
            <v>0</v>
          </cell>
          <cell r="ID277">
            <v>0</v>
          </cell>
          <cell r="IE277">
            <v>0</v>
          </cell>
          <cell r="IL277">
            <v>0</v>
          </cell>
          <cell r="IM277">
            <v>0</v>
          </cell>
          <cell r="IT277">
            <v>0</v>
          </cell>
        </row>
        <row r="278">
          <cell r="C278">
            <v>0</v>
          </cell>
          <cell r="F278">
            <v>0</v>
          </cell>
          <cell r="G278">
            <v>0</v>
          </cell>
          <cell r="N278">
            <v>0</v>
          </cell>
          <cell r="O278">
            <v>0</v>
          </cell>
          <cell r="V278">
            <v>0</v>
          </cell>
          <cell r="W278">
            <v>0</v>
          </cell>
          <cell r="AD278">
            <v>0</v>
          </cell>
          <cell r="AE278">
            <v>0</v>
          </cell>
          <cell r="AL278">
            <v>0</v>
          </cell>
          <cell r="AM278">
            <v>0</v>
          </cell>
          <cell r="AT278">
            <v>0</v>
          </cell>
          <cell r="AU278">
            <v>0</v>
          </cell>
          <cell r="BB278">
            <v>0</v>
          </cell>
          <cell r="BC278">
            <v>0</v>
          </cell>
          <cell r="BJ278">
            <v>0</v>
          </cell>
          <cell r="BK278">
            <v>0</v>
          </cell>
          <cell r="BR278">
            <v>0</v>
          </cell>
          <cell r="BS278">
            <v>0</v>
          </cell>
          <cell r="BZ278">
            <v>0</v>
          </cell>
          <cell r="CA278">
            <v>0</v>
          </cell>
          <cell r="CH278">
            <v>0</v>
          </cell>
          <cell r="CI278">
            <v>0</v>
          </cell>
          <cell r="CP278">
            <v>0</v>
          </cell>
          <cell r="CQ278">
            <v>0</v>
          </cell>
          <cell r="CX278">
            <v>0</v>
          </cell>
          <cell r="CY278">
            <v>0</v>
          </cell>
          <cell r="DF278">
            <v>0</v>
          </cell>
          <cell r="DG278">
            <v>0</v>
          </cell>
          <cell r="DN278">
            <v>0</v>
          </cell>
          <cell r="DO278">
            <v>0</v>
          </cell>
          <cell r="DV278">
            <v>0</v>
          </cell>
          <cell r="DW278">
            <v>0</v>
          </cell>
          <cell r="ED278">
            <v>0</v>
          </cell>
          <cell r="EE278">
            <v>0</v>
          </cell>
          <cell r="EL278">
            <v>0</v>
          </cell>
          <cell r="EM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R278">
            <v>0</v>
          </cell>
          <cell r="FS278">
            <v>0</v>
          </cell>
          <cell r="FZ278">
            <v>0</v>
          </cell>
          <cell r="GA278">
            <v>0</v>
          </cell>
          <cell r="GH278">
            <v>0</v>
          </cell>
          <cell r="GI278">
            <v>0</v>
          </cell>
          <cell r="GP278">
            <v>0</v>
          </cell>
          <cell r="GQ278">
            <v>0</v>
          </cell>
          <cell r="GX278">
            <v>0</v>
          </cell>
          <cell r="GY278">
            <v>0</v>
          </cell>
          <cell r="HF278">
            <v>0</v>
          </cell>
          <cell r="HG278">
            <v>0</v>
          </cell>
          <cell r="HN278">
            <v>0</v>
          </cell>
          <cell r="HO278">
            <v>0</v>
          </cell>
          <cell r="HV278">
            <v>0</v>
          </cell>
          <cell r="HW278">
            <v>0</v>
          </cell>
          <cell r="ID278">
            <v>0</v>
          </cell>
          <cell r="IE278">
            <v>0</v>
          </cell>
          <cell r="IL278">
            <v>0</v>
          </cell>
          <cell r="IM278">
            <v>0</v>
          </cell>
          <cell r="IT278">
            <v>0</v>
          </cell>
        </row>
        <row r="279">
          <cell r="C279">
            <v>0</v>
          </cell>
          <cell r="F279">
            <v>0</v>
          </cell>
          <cell r="G279">
            <v>0</v>
          </cell>
          <cell r="N279">
            <v>0</v>
          </cell>
          <cell r="O279">
            <v>0</v>
          </cell>
          <cell r="V279">
            <v>0</v>
          </cell>
          <cell r="W279">
            <v>0</v>
          </cell>
          <cell r="AD279">
            <v>0</v>
          </cell>
          <cell r="AE279">
            <v>0</v>
          </cell>
          <cell r="AL279">
            <v>0</v>
          </cell>
          <cell r="AM279">
            <v>0</v>
          </cell>
          <cell r="AT279">
            <v>0</v>
          </cell>
          <cell r="AU279">
            <v>0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R279">
            <v>0</v>
          </cell>
          <cell r="BS279">
            <v>0</v>
          </cell>
          <cell r="BZ279">
            <v>0</v>
          </cell>
          <cell r="CA279">
            <v>0</v>
          </cell>
          <cell r="CH279">
            <v>0</v>
          </cell>
          <cell r="CI279">
            <v>0</v>
          </cell>
          <cell r="CP279">
            <v>0</v>
          </cell>
          <cell r="CQ279">
            <v>0</v>
          </cell>
          <cell r="CX279">
            <v>0</v>
          </cell>
          <cell r="CY279">
            <v>0</v>
          </cell>
          <cell r="DF279">
            <v>0</v>
          </cell>
          <cell r="DG279">
            <v>0</v>
          </cell>
          <cell r="DN279">
            <v>0</v>
          </cell>
          <cell r="DO279">
            <v>0</v>
          </cell>
          <cell r="DV279">
            <v>0</v>
          </cell>
          <cell r="DW279">
            <v>0</v>
          </cell>
          <cell r="ED279">
            <v>0</v>
          </cell>
          <cell r="EE279">
            <v>0</v>
          </cell>
          <cell r="EL279">
            <v>0</v>
          </cell>
          <cell r="EM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R279">
            <v>0</v>
          </cell>
          <cell r="FS279">
            <v>0</v>
          </cell>
          <cell r="FZ279">
            <v>0</v>
          </cell>
          <cell r="GA279">
            <v>0</v>
          </cell>
          <cell r="GH279">
            <v>0</v>
          </cell>
          <cell r="GI279">
            <v>0</v>
          </cell>
          <cell r="GP279">
            <v>0</v>
          </cell>
          <cell r="GQ279">
            <v>0</v>
          </cell>
          <cell r="GX279">
            <v>0</v>
          </cell>
          <cell r="GY279">
            <v>0</v>
          </cell>
          <cell r="HF279">
            <v>0</v>
          </cell>
          <cell r="HG279">
            <v>0</v>
          </cell>
          <cell r="HN279">
            <v>0</v>
          </cell>
          <cell r="HO279">
            <v>0</v>
          </cell>
          <cell r="HV279">
            <v>0</v>
          </cell>
          <cell r="HW279">
            <v>0</v>
          </cell>
          <cell r="ID279">
            <v>0</v>
          </cell>
          <cell r="IE279">
            <v>0</v>
          </cell>
          <cell r="IL279">
            <v>0</v>
          </cell>
          <cell r="IM279">
            <v>0</v>
          </cell>
          <cell r="IT279">
            <v>0</v>
          </cell>
        </row>
        <row r="280">
          <cell r="C280">
            <v>0</v>
          </cell>
          <cell r="F280">
            <v>0</v>
          </cell>
          <cell r="G280">
            <v>0</v>
          </cell>
          <cell r="N280">
            <v>0</v>
          </cell>
          <cell r="O280">
            <v>0</v>
          </cell>
          <cell r="V280">
            <v>0</v>
          </cell>
          <cell r="W280">
            <v>0</v>
          </cell>
          <cell r="AD280">
            <v>0</v>
          </cell>
          <cell r="AE280">
            <v>0</v>
          </cell>
          <cell r="AL280">
            <v>0</v>
          </cell>
          <cell r="AM280">
            <v>0</v>
          </cell>
          <cell r="AT280">
            <v>0</v>
          </cell>
          <cell r="AU280">
            <v>0</v>
          </cell>
          <cell r="BB280">
            <v>0</v>
          </cell>
          <cell r="BC280">
            <v>0</v>
          </cell>
          <cell r="BJ280">
            <v>0</v>
          </cell>
          <cell r="BK280">
            <v>0</v>
          </cell>
          <cell r="BR280">
            <v>0</v>
          </cell>
          <cell r="BS280">
            <v>0</v>
          </cell>
          <cell r="BZ280">
            <v>0</v>
          </cell>
          <cell r="CA280">
            <v>0</v>
          </cell>
          <cell r="CH280">
            <v>0</v>
          </cell>
          <cell r="CI280">
            <v>0</v>
          </cell>
          <cell r="CP280">
            <v>0</v>
          </cell>
          <cell r="CQ280">
            <v>0</v>
          </cell>
          <cell r="CX280">
            <v>0</v>
          </cell>
          <cell r="CY280">
            <v>0</v>
          </cell>
          <cell r="DF280">
            <v>0</v>
          </cell>
          <cell r="DG280">
            <v>0</v>
          </cell>
          <cell r="DN280">
            <v>0</v>
          </cell>
          <cell r="DO280">
            <v>0</v>
          </cell>
          <cell r="DV280">
            <v>0</v>
          </cell>
          <cell r="DW280">
            <v>0</v>
          </cell>
          <cell r="ED280">
            <v>0</v>
          </cell>
          <cell r="EE280">
            <v>0</v>
          </cell>
          <cell r="EL280">
            <v>0</v>
          </cell>
          <cell r="EM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R280">
            <v>0</v>
          </cell>
          <cell r="FS280">
            <v>0</v>
          </cell>
          <cell r="FZ280">
            <v>0</v>
          </cell>
          <cell r="GA280">
            <v>0</v>
          </cell>
          <cell r="GH280">
            <v>0</v>
          </cell>
          <cell r="GI280">
            <v>0</v>
          </cell>
          <cell r="GP280">
            <v>0</v>
          </cell>
          <cell r="GQ280">
            <v>0</v>
          </cell>
          <cell r="GX280">
            <v>0</v>
          </cell>
          <cell r="GY280">
            <v>0</v>
          </cell>
          <cell r="HF280">
            <v>0</v>
          </cell>
          <cell r="HG280">
            <v>0</v>
          </cell>
          <cell r="HN280">
            <v>0</v>
          </cell>
          <cell r="HO280">
            <v>0</v>
          </cell>
          <cell r="HV280">
            <v>0</v>
          </cell>
          <cell r="HW280">
            <v>0</v>
          </cell>
          <cell r="ID280">
            <v>0</v>
          </cell>
          <cell r="IE280">
            <v>0</v>
          </cell>
          <cell r="IL280">
            <v>0</v>
          </cell>
          <cell r="IM280">
            <v>0</v>
          </cell>
          <cell r="IT280">
            <v>0</v>
          </cell>
        </row>
        <row r="281">
          <cell r="C281">
            <v>0</v>
          </cell>
          <cell r="F281">
            <v>0</v>
          </cell>
          <cell r="G281">
            <v>0</v>
          </cell>
          <cell r="N281">
            <v>0</v>
          </cell>
          <cell r="O281">
            <v>0</v>
          </cell>
          <cell r="V281">
            <v>0</v>
          </cell>
          <cell r="W281">
            <v>0</v>
          </cell>
          <cell r="AD281">
            <v>0</v>
          </cell>
          <cell r="AE281">
            <v>0</v>
          </cell>
          <cell r="AL281">
            <v>0</v>
          </cell>
          <cell r="AM281">
            <v>0</v>
          </cell>
          <cell r="AT281">
            <v>0</v>
          </cell>
          <cell r="AU281">
            <v>0</v>
          </cell>
          <cell r="BB281">
            <v>0</v>
          </cell>
          <cell r="BC281">
            <v>0</v>
          </cell>
          <cell r="BJ281">
            <v>0</v>
          </cell>
          <cell r="BK281">
            <v>0</v>
          </cell>
          <cell r="BR281">
            <v>0</v>
          </cell>
          <cell r="BS281">
            <v>0</v>
          </cell>
          <cell r="BZ281">
            <v>0</v>
          </cell>
          <cell r="CA281">
            <v>0</v>
          </cell>
          <cell r="CH281">
            <v>0</v>
          </cell>
          <cell r="CI281">
            <v>0</v>
          </cell>
          <cell r="CP281">
            <v>0</v>
          </cell>
          <cell r="CQ281">
            <v>0</v>
          </cell>
          <cell r="CX281">
            <v>0</v>
          </cell>
          <cell r="CY281">
            <v>0</v>
          </cell>
          <cell r="DF281">
            <v>0</v>
          </cell>
          <cell r="DG281">
            <v>0</v>
          </cell>
          <cell r="DN281">
            <v>0</v>
          </cell>
          <cell r="DO281">
            <v>0</v>
          </cell>
          <cell r="DV281">
            <v>0</v>
          </cell>
          <cell r="DW281">
            <v>0</v>
          </cell>
          <cell r="ED281">
            <v>0</v>
          </cell>
          <cell r="EE281">
            <v>0</v>
          </cell>
          <cell r="EL281">
            <v>0</v>
          </cell>
          <cell r="EM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R281">
            <v>0</v>
          </cell>
          <cell r="FS281">
            <v>0</v>
          </cell>
          <cell r="FZ281">
            <v>0</v>
          </cell>
          <cell r="GA281">
            <v>0</v>
          </cell>
          <cell r="GH281">
            <v>0</v>
          </cell>
          <cell r="GI281">
            <v>0</v>
          </cell>
          <cell r="GP281">
            <v>0</v>
          </cell>
          <cell r="GQ281">
            <v>0</v>
          </cell>
          <cell r="GX281">
            <v>0</v>
          </cell>
          <cell r="GY281">
            <v>0</v>
          </cell>
          <cell r="HF281">
            <v>0</v>
          </cell>
          <cell r="HG281">
            <v>0</v>
          </cell>
          <cell r="HN281">
            <v>0</v>
          </cell>
          <cell r="HO281">
            <v>0</v>
          </cell>
          <cell r="HV281">
            <v>0</v>
          </cell>
          <cell r="HW281">
            <v>0</v>
          </cell>
          <cell r="ID281">
            <v>0</v>
          </cell>
          <cell r="IE281">
            <v>0</v>
          </cell>
          <cell r="IL281">
            <v>0</v>
          </cell>
          <cell r="IM281">
            <v>0</v>
          </cell>
          <cell r="IT281">
            <v>0</v>
          </cell>
        </row>
        <row r="282">
          <cell r="C282">
            <v>0</v>
          </cell>
          <cell r="F282">
            <v>0</v>
          </cell>
          <cell r="G282">
            <v>0</v>
          </cell>
          <cell r="N282">
            <v>0</v>
          </cell>
          <cell r="O282">
            <v>0</v>
          </cell>
          <cell r="V282">
            <v>0</v>
          </cell>
          <cell r="W282">
            <v>0</v>
          </cell>
          <cell r="AD282">
            <v>0</v>
          </cell>
          <cell r="AE282">
            <v>0</v>
          </cell>
          <cell r="AL282">
            <v>0</v>
          </cell>
          <cell r="AM282">
            <v>0</v>
          </cell>
          <cell r="AT282">
            <v>0</v>
          </cell>
          <cell r="AU282">
            <v>0</v>
          </cell>
          <cell r="BB282">
            <v>0</v>
          </cell>
          <cell r="BC282">
            <v>0</v>
          </cell>
          <cell r="BJ282">
            <v>0</v>
          </cell>
          <cell r="BK282">
            <v>0</v>
          </cell>
          <cell r="BR282">
            <v>0</v>
          </cell>
          <cell r="BS282">
            <v>0</v>
          </cell>
          <cell r="BZ282">
            <v>0</v>
          </cell>
          <cell r="CA282">
            <v>0</v>
          </cell>
          <cell r="CH282">
            <v>0</v>
          </cell>
          <cell r="CI282">
            <v>0</v>
          </cell>
          <cell r="CP282">
            <v>0</v>
          </cell>
          <cell r="CQ282">
            <v>0</v>
          </cell>
          <cell r="CX282">
            <v>0</v>
          </cell>
          <cell r="CY282">
            <v>0</v>
          </cell>
          <cell r="DF282">
            <v>0</v>
          </cell>
          <cell r="DG282">
            <v>0</v>
          </cell>
          <cell r="DN282">
            <v>0</v>
          </cell>
          <cell r="DO282">
            <v>0</v>
          </cell>
          <cell r="DV282">
            <v>0</v>
          </cell>
          <cell r="DW282">
            <v>0</v>
          </cell>
          <cell r="ED282">
            <v>0</v>
          </cell>
          <cell r="EE282">
            <v>0</v>
          </cell>
          <cell r="EL282">
            <v>0</v>
          </cell>
          <cell r="EM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R282">
            <v>0</v>
          </cell>
          <cell r="FS282">
            <v>0</v>
          </cell>
          <cell r="FZ282">
            <v>0</v>
          </cell>
          <cell r="GA282">
            <v>0</v>
          </cell>
          <cell r="GH282">
            <v>0</v>
          </cell>
          <cell r="GI282">
            <v>0</v>
          </cell>
          <cell r="GP282">
            <v>0</v>
          </cell>
          <cell r="GQ282">
            <v>0</v>
          </cell>
          <cell r="GX282">
            <v>0</v>
          </cell>
          <cell r="GY282">
            <v>0</v>
          </cell>
          <cell r="HF282">
            <v>0</v>
          </cell>
          <cell r="HG282">
            <v>0</v>
          </cell>
          <cell r="HN282">
            <v>0</v>
          </cell>
          <cell r="HO282">
            <v>0</v>
          </cell>
          <cell r="HV282">
            <v>0</v>
          </cell>
          <cell r="HW282">
            <v>0</v>
          </cell>
          <cell r="ID282">
            <v>0</v>
          </cell>
          <cell r="IE282">
            <v>0</v>
          </cell>
          <cell r="IL282">
            <v>0</v>
          </cell>
          <cell r="IM282">
            <v>0</v>
          </cell>
          <cell r="IT282">
            <v>0</v>
          </cell>
        </row>
        <row r="283">
          <cell r="C283">
            <v>0</v>
          </cell>
          <cell r="F283">
            <v>0</v>
          </cell>
          <cell r="G283">
            <v>0</v>
          </cell>
          <cell r="N283">
            <v>0</v>
          </cell>
          <cell r="O283">
            <v>0</v>
          </cell>
          <cell r="V283">
            <v>0</v>
          </cell>
          <cell r="W283">
            <v>0</v>
          </cell>
          <cell r="AD283">
            <v>0</v>
          </cell>
          <cell r="AE283">
            <v>0</v>
          </cell>
          <cell r="AL283">
            <v>0</v>
          </cell>
          <cell r="AM283">
            <v>0</v>
          </cell>
          <cell r="AT283">
            <v>0</v>
          </cell>
          <cell r="AU283">
            <v>0</v>
          </cell>
          <cell r="BB283">
            <v>0</v>
          </cell>
          <cell r="BC283">
            <v>0</v>
          </cell>
          <cell r="BJ283">
            <v>0</v>
          </cell>
          <cell r="BK283">
            <v>0</v>
          </cell>
          <cell r="BR283">
            <v>0</v>
          </cell>
          <cell r="BS283">
            <v>0</v>
          </cell>
          <cell r="BZ283">
            <v>0</v>
          </cell>
          <cell r="CA283">
            <v>0</v>
          </cell>
          <cell r="CH283">
            <v>0</v>
          </cell>
          <cell r="CI283">
            <v>0</v>
          </cell>
          <cell r="CP283">
            <v>0</v>
          </cell>
          <cell r="CQ283">
            <v>0</v>
          </cell>
          <cell r="CX283">
            <v>0</v>
          </cell>
          <cell r="CY283">
            <v>0</v>
          </cell>
          <cell r="DF283">
            <v>0</v>
          </cell>
          <cell r="DG283">
            <v>0</v>
          </cell>
          <cell r="DN283">
            <v>0</v>
          </cell>
          <cell r="DO283">
            <v>0</v>
          </cell>
          <cell r="DV283">
            <v>0</v>
          </cell>
          <cell r="DW283">
            <v>0</v>
          </cell>
          <cell r="ED283">
            <v>0</v>
          </cell>
          <cell r="EE283">
            <v>0</v>
          </cell>
          <cell r="EL283">
            <v>0</v>
          </cell>
          <cell r="EM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R283">
            <v>0</v>
          </cell>
          <cell r="FS283">
            <v>0</v>
          </cell>
          <cell r="FZ283">
            <v>0</v>
          </cell>
          <cell r="GA283">
            <v>0</v>
          </cell>
          <cell r="GH283">
            <v>0</v>
          </cell>
          <cell r="GI283">
            <v>0</v>
          </cell>
          <cell r="GP283">
            <v>0</v>
          </cell>
          <cell r="GQ283">
            <v>0</v>
          </cell>
          <cell r="GX283">
            <v>0</v>
          </cell>
          <cell r="GY283">
            <v>0</v>
          </cell>
          <cell r="HF283">
            <v>0</v>
          </cell>
          <cell r="HG283">
            <v>0</v>
          </cell>
          <cell r="HN283">
            <v>0</v>
          </cell>
          <cell r="HO283">
            <v>0</v>
          </cell>
          <cell r="HV283">
            <v>0</v>
          </cell>
          <cell r="HW283">
            <v>0</v>
          </cell>
          <cell r="ID283">
            <v>0</v>
          </cell>
          <cell r="IE283">
            <v>0</v>
          </cell>
          <cell r="IL283">
            <v>0</v>
          </cell>
          <cell r="IM283">
            <v>0</v>
          </cell>
          <cell r="IT283">
            <v>0</v>
          </cell>
        </row>
        <row r="284">
          <cell r="C284">
            <v>0</v>
          </cell>
          <cell r="F284">
            <v>0</v>
          </cell>
          <cell r="G284">
            <v>0</v>
          </cell>
          <cell r="N284">
            <v>0</v>
          </cell>
          <cell r="O284">
            <v>0</v>
          </cell>
          <cell r="V284">
            <v>0</v>
          </cell>
          <cell r="W284">
            <v>0</v>
          </cell>
          <cell r="AD284">
            <v>0</v>
          </cell>
          <cell r="AE284">
            <v>0</v>
          </cell>
          <cell r="AL284">
            <v>0</v>
          </cell>
          <cell r="AM284">
            <v>0</v>
          </cell>
          <cell r="AT284">
            <v>0</v>
          </cell>
          <cell r="AU284">
            <v>0</v>
          </cell>
          <cell r="BB284">
            <v>0</v>
          </cell>
          <cell r="BC284">
            <v>0</v>
          </cell>
          <cell r="BJ284">
            <v>0</v>
          </cell>
          <cell r="BK284">
            <v>0</v>
          </cell>
          <cell r="BR284">
            <v>0</v>
          </cell>
          <cell r="BS284">
            <v>0</v>
          </cell>
          <cell r="BZ284">
            <v>0</v>
          </cell>
          <cell r="CA284">
            <v>0</v>
          </cell>
          <cell r="CH284">
            <v>0</v>
          </cell>
          <cell r="CI284">
            <v>0</v>
          </cell>
          <cell r="CP284">
            <v>0</v>
          </cell>
          <cell r="CQ284">
            <v>0</v>
          </cell>
          <cell r="CX284">
            <v>0</v>
          </cell>
          <cell r="CY284">
            <v>0</v>
          </cell>
          <cell r="DF284">
            <v>0</v>
          </cell>
          <cell r="DG284">
            <v>0</v>
          </cell>
          <cell r="DN284">
            <v>0</v>
          </cell>
          <cell r="DO284">
            <v>0</v>
          </cell>
          <cell r="DV284">
            <v>0</v>
          </cell>
          <cell r="DW284">
            <v>0</v>
          </cell>
          <cell r="ED284">
            <v>0</v>
          </cell>
          <cell r="EE284">
            <v>0</v>
          </cell>
          <cell r="EL284">
            <v>0</v>
          </cell>
          <cell r="EM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R284">
            <v>0</v>
          </cell>
          <cell r="FS284">
            <v>0</v>
          </cell>
          <cell r="FZ284">
            <v>0</v>
          </cell>
          <cell r="GA284">
            <v>0</v>
          </cell>
          <cell r="GH284">
            <v>0</v>
          </cell>
          <cell r="GI284">
            <v>0</v>
          </cell>
          <cell r="GP284">
            <v>0</v>
          </cell>
          <cell r="GQ284">
            <v>0</v>
          </cell>
          <cell r="GX284">
            <v>0</v>
          </cell>
          <cell r="GY284">
            <v>0</v>
          </cell>
          <cell r="HF284">
            <v>0</v>
          </cell>
          <cell r="HG284">
            <v>0</v>
          </cell>
          <cell r="HN284">
            <v>0</v>
          </cell>
          <cell r="HO284">
            <v>0</v>
          </cell>
          <cell r="HV284">
            <v>0</v>
          </cell>
          <cell r="HW284">
            <v>0</v>
          </cell>
          <cell r="ID284">
            <v>0</v>
          </cell>
          <cell r="IE284">
            <v>0</v>
          </cell>
          <cell r="IL284">
            <v>0</v>
          </cell>
          <cell r="IM284">
            <v>0</v>
          </cell>
          <cell r="IT284">
            <v>0</v>
          </cell>
        </row>
        <row r="285">
          <cell r="C285">
            <v>0</v>
          </cell>
          <cell r="F285">
            <v>0</v>
          </cell>
          <cell r="G285">
            <v>0</v>
          </cell>
          <cell r="N285">
            <v>0</v>
          </cell>
          <cell r="O285">
            <v>0</v>
          </cell>
          <cell r="V285">
            <v>0</v>
          </cell>
          <cell r="W285">
            <v>0</v>
          </cell>
          <cell r="AD285">
            <v>0</v>
          </cell>
          <cell r="AE285">
            <v>0</v>
          </cell>
          <cell r="AL285">
            <v>0</v>
          </cell>
          <cell r="AM285">
            <v>0</v>
          </cell>
          <cell r="AT285">
            <v>0</v>
          </cell>
          <cell r="AU285">
            <v>0</v>
          </cell>
          <cell r="BB285">
            <v>0</v>
          </cell>
          <cell r="BC285">
            <v>0</v>
          </cell>
          <cell r="BJ285">
            <v>0</v>
          </cell>
          <cell r="BK285">
            <v>0</v>
          </cell>
          <cell r="BR285">
            <v>0</v>
          </cell>
          <cell r="BS285">
            <v>0</v>
          </cell>
          <cell r="BZ285">
            <v>0</v>
          </cell>
          <cell r="CA285">
            <v>0</v>
          </cell>
          <cell r="CH285">
            <v>0</v>
          </cell>
          <cell r="CI285">
            <v>0</v>
          </cell>
          <cell r="CP285">
            <v>0</v>
          </cell>
          <cell r="CQ285">
            <v>0</v>
          </cell>
          <cell r="CX285">
            <v>0</v>
          </cell>
          <cell r="CY285">
            <v>0</v>
          </cell>
          <cell r="DF285">
            <v>0</v>
          </cell>
          <cell r="DG285">
            <v>0</v>
          </cell>
          <cell r="DN285">
            <v>0</v>
          </cell>
          <cell r="DO285">
            <v>0</v>
          </cell>
          <cell r="DV285">
            <v>0</v>
          </cell>
          <cell r="DW285">
            <v>0</v>
          </cell>
          <cell r="ED285">
            <v>0</v>
          </cell>
          <cell r="EE285">
            <v>0</v>
          </cell>
          <cell r="EL285">
            <v>0</v>
          </cell>
          <cell r="EM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0</v>
          </cell>
          <cell r="FJ285">
            <v>0</v>
          </cell>
          <cell r="FK285">
            <v>0</v>
          </cell>
          <cell r="FR285">
            <v>0</v>
          </cell>
          <cell r="FS285">
            <v>0</v>
          </cell>
          <cell r="FZ285">
            <v>0</v>
          </cell>
          <cell r="GA285">
            <v>0</v>
          </cell>
          <cell r="GH285">
            <v>0</v>
          </cell>
          <cell r="GI285">
            <v>0</v>
          </cell>
          <cell r="GP285">
            <v>0</v>
          </cell>
          <cell r="GQ285">
            <v>0</v>
          </cell>
          <cell r="GX285">
            <v>0</v>
          </cell>
          <cell r="GY285">
            <v>0</v>
          </cell>
          <cell r="HF285">
            <v>0</v>
          </cell>
          <cell r="HG285">
            <v>0</v>
          </cell>
          <cell r="HN285">
            <v>0</v>
          </cell>
          <cell r="HO285">
            <v>0</v>
          </cell>
          <cell r="HV285">
            <v>0</v>
          </cell>
          <cell r="HW285">
            <v>0</v>
          </cell>
          <cell r="ID285">
            <v>0</v>
          </cell>
          <cell r="IE285">
            <v>0</v>
          </cell>
          <cell r="IL285">
            <v>0</v>
          </cell>
          <cell r="IM285">
            <v>0</v>
          </cell>
          <cell r="IT285">
            <v>0</v>
          </cell>
        </row>
        <row r="286">
          <cell r="C286">
            <v>0</v>
          </cell>
          <cell r="F286">
            <v>0</v>
          </cell>
          <cell r="G286">
            <v>0</v>
          </cell>
          <cell r="N286">
            <v>0</v>
          </cell>
          <cell r="O286">
            <v>0</v>
          </cell>
          <cell r="V286">
            <v>0</v>
          </cell>
          <cell r="W286">
            <v>0</v>
          </cell>
          <cell r="AD286">
            <v>0</v>
          </cell>
          <cell r="AE286">
            <v>0</v>
          </cell>
          <cell r="AL286">
            <v>0</v>
          </cell>
          <cell r="AM286">
            <v>0</v>
          </cell>
          <cell r="AT286">
            <v>0</v>
          </cell>
          <cell r="AU286">
            <v>0</v>
          </cell>
          <cell r="BB286">
            <v>0</v>
          </cell>
          <cell r="BC286">
            <v>0</v>
          </cell>
          <cell r="BJ286">
            <v>0</v>
          </cell>
          <cell r="BK286">
            <v>0</v>
          </cell>
          <cell r="BR286">
            <v>0</v>
          </cell>
          <cell r="BS286">
            <v>0</v>
          </cell>
          <cell r="BZ286">
            <v>0</v>
          </cell>
          <cell r="CA286">
            <v>0</v>
          </cell>
          <cell r="CH286">
            <v>0</v>
          </cell>
          <cell r="CI286">
            <v>0</v>
          </cell>
          <cell r="CP286">
            <v>0</v>
          </cell>
          <cell r="CQ286">
            <v>0</v>
          </cell>
          <cell r="CX286">
            <v>0</v>
          </cell>
          <cell r="CY286">
            <v>0</v>
          </cell>
          <cell r="DF286">
            <v>0</v>
          </cell>
          <cell r="DG286">
            <v>0</v>
          </cell>
          <cell r="DN286">
            <v>0</v>
          </cell>
          <cell r="DO286">
            <v>0</v>
          </cell>
          <cell r="DV286">
            <v>0</v>
          </cell>
          <cell r="DW286">
            <v>0</v>
          </cell>
          <cell r="ED286">
            <v>0</v>
          </cell>
          <cell r="EE286">
            <v>0</v>
          </cell>
          <cell r="EL286">
            <v>0</v>
          </cell>
          <cell r="EM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0</v>
          </cell>
          <cell r="FD286">
            <v>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R286">
            <v>0</v>
          </cell>
          <cell r="FS286">
            <v>0</v>
          </cell>
          <cell r="FZ286">
            <v>0</v>
          </cell>
          <cell r="GA286">
            <v>0</v>
          </cell>
          <cell r="GH286">
            <v>0</v>
          </cell>
          <cell r="GI286">
            <v>0</v>
          </cell>
          <cell r="GP286">
            <v>0</v>
          </cell>
          <cell r="GQ286">
            <v>0</v>
          </cell>
          <cell r="GX286">
            <v>0</v>
          </cell>
          <cell r="GY286">
            <v>0</v>
          </cell>
          <cell r="HF286">
            <v>0</v>
          </cell>
          <cell r="HG286">
            <v>0</v>
          </cell>
          <cell r="HN286">
            <v>0</v>
          </cell>
          <cell r="HO286">
            <v>0</v>
          </cell>
          <cell r="HV286">
            <v>0</v>
          </cell>
          <cell r="HW286">
            <v>0</v>
          </cell>
          <cell r="ID286">
            <v>0</v>
          </cell>
          <cell r="IE286">
            <v>0</v>
          </cell>
          <cell r="IL286">
            <v>0</v>
          </cell>
          <cell r="IM286">
            <v>0</v>
          </cell>
          <cell r="IT286">
            <v>0</v>
          </cell>
        </row>
        <row r="287">
          <cell r="C287">
            <v>0</v>
          </cell>
          <cell r="F287">
            <v>0</v>
          </cell>
          <cell r="G287">
            <v>0</v>
          </cell>
          <cell r="N287">
            <v>0</v>
          </cell>
          <cell r="O287">
            <v>0</v>
          </cell>
          <cell r="V287">
            <v>0</v>
          </cell>
          <cell r="W287">
            <v>0</v>
          </cell>
          <cell r="AD287">
            <v>0</v>
          </cell>
          <cell r="AE287">
            <v>0</v>
          </cell>
          <cell r="AL287">
            <v>0</v>
          </cell>
          <cell r="AM287">
            <v>0</v>
          </cell>
          <cell r="AT287">
            <v>0</v>
          </cell>
          <cell r="AU287">
            <v>0</v>
          </cell>
          <cell r="BB287">
            <v>0</v>
          </cell>
          <cell r="BC287">
            <v>0</v>
          </cell>
          <cell r="BJ287">
            <v>0</v>
          </cell>
          <cell r="BK287">
            <v>0</v>
          </cell>
          <cell r="BR287">
            <v>0</v>
          </cell>
          <cell r="BS287">
            <v>0</v>
          </cell>
          <cell r="BZ287">
            <v>0</v>
          </cell>
          <cell r="CA287">
            <v>0</v>
          </cell>
          <cell r="CH287">
            <v>0</v>
          </cell>
          <cell r="CI287">
            <v>0</v>
          </cell>
          <cell r="CP287">
            <v>0</v>
          </cell>
          <cell r="CQ287">
            <v>0</v>
          </cell>
          <cell r="CX287">
            <v>0</v>
          </cell>
          <cell r="CY287">
            <v>0</v>
          </cell>
          <cell r="DF287">
            <v>0</v>
          </cell>
          <cell r="DG287">
            <v>0</v>
          </cell>
          <cell r="DN287">
            <v>0</v>
          </cell>
          <cell r="DO287">
            <v>0</v>
          </cell>
          <cell r="DV287">
            <v>0</v>
          </cell>
          <cell r="DW287">
            <v>0</v>
          </cell>
          <cell r="ED287">
            <v>0</v>
          </cell>
          <cell r="EE287">
            <v>0</v>
          </cell>
          <cell r="EL287">
            <v>0</v>
          </cell>
          <cell r="EM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R287">
            <v>0</v>
          </cell>
          <cell r="FS287">
            <v>0</v>
          </cell>
          <cell r="FZ287">
            <v>0</v>
          </cell>
          <cell r="GA287">
            <v>0</v>
          </cell>
          <cell r="GH287">
            <v>0</v>
          </cell>
          <cell r="GI287">
            <v>0</v>
          </cell>
          <cell r="GP287">
            <v>0</v>
          </cell>
          <cell r="GQ287">
            <v>0</v>
          </cell>
          <cell r="GX287">
            <v>0</v>
          </cell>
          <cell r="GY287">
            <v>0</v>
          </cell>
          <cell r="HF287">
            <v>0</v>
          </cell>
          <cell r="HG287">
            <v>0</v>
          </cell>
          <cell r="HN287">
            <v>0</v>
          </cell>
          <cell r="HO287">
            <v>0</v>
          </cell>
          <cell r="HV287">
            <v>0</v>
          </cell>
          <cell r="HW287">
            <v>0</v>
          </cell>
          <cell r="ID287">
            <v>0</v>
          </cell>
          <cell r="IE287">
            <v>0</v>
          </cell>
          <cell r="IL287">
            <v>0</v>
          </cell>
          <cell r="IM287">
            <v>0</v>
          </cell>
          <cell r="IT287">
            <v>0</v>
          </cell>
        </row>
        <row r="288">
          <cell r="C288">
            <v>0</v>
          </cell>
          <cell r="F288">
            <v>0</v>
          </cell>
          <cell r="G288">
            <v>0</v>
          </cell>
          <cell r="N288">
            <v>0</v>
          </cell>
          <cell r="O288">
            <v>0</v>
          </cell>
          <cell r="V288">
            <v>0</v>
          </cell>
          <cell r="W288">
            <v>0</v>
          </cell>
          <cell r="AD288">
            <v>0</v>
          </cell>
          <cell r="AE288">
            <v>0</v>
          </cell>
          <cell r="AL288">
            <v>0</v>
          </cell>
          <cell r="AM288">
            <v>0</v>
          </cell>
          <cell r="AT288">
            <v>0</v>
          </cell>
          <cell r="AU288">
            <v>0</v>
          </cell>
          <cell r="BB288">
            <v>0</v>
          </cell>
          <cell r="BC288">
            <v>0</v>
          </cell>
          <cell r="BJ288">
            <v>0</v>
          </cell>
          <cell r="BK288">
            <v>0</v>
          </cell>
          <cell r="BR288">
            <v>0</v>
          </cell>
          <cell r="BS288">
            <v>0</v>
          </cell>
          <cell r="BZ288">
            <v>0</v>
          </cell>
          <cell r="CA288">
            <v>0</v>
          </cell>
          <cell r="CH288">
            <v>0</v>
          </cell>
          <cell r="CI288">
            <v>0</v>
          </cell>
          <cell r="CP288">
            <v>0</v>
          </cell>
          <cell r="CQ288">
            <v>0</v>
          </cell>
          <cell r="CX288">
            <v>0</v>
          </cell>
          <cell r="CY288">
            <v>0</v>
          </cell>
          <cell r="DF288">
            <v>0</v>
          </cell>
          <cell r="DG288">
            <v>0</v>
          </cell>
          <cell r="DN288">
            <v>0</v>
          </cell>
          <cell r="DO288">
            <v>0</v>
          </cell>
          <cell r="DV288">
            <v>0</v>
          </cell>
          <cell r="DW288">
            <v>0</v>
          </cell>
          <cell r="ED288">
            <v>0</v>
          </cell>
          <cell r="EE288">
            <v>0</v>
          </cell>
          <cell r="EL288">
            <v>0</v>
          </cell>
          <cell r="EM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0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R288">
            <v>0</v>
          </cell>
          <cell r="FS288">
            <v>0</v>
          </cell>
          <cell r="FZ288">
            <v>0</v>
          </cell>
          <cell r="GA288">
            <v>0</v>
          </cell>
          <cell r="GH288">
            <v>0</v>
          </cell>
          <cell r="GI288">
            <v>0</v>
          </cell>
          <cell r="GP288">
            <v>0</v>
          </cell>
          <cell r="GQ288">
            <v>0</v>
          </cell>
          <cell r="GX288">
            <v>0</v>
          </cell>
          <cell r="GY288">
            <v>0</v>
          </cell>
          <cell r="HF288">
            <v>0</v>
          </cell>
          <cell r="HG288">
            <v>0</v>
          </cell>
          <cell r="HN288">
            <v>0</v>
          </cell>
          <cell r="HO288">
            <v>0</v>
          </cell>
          <cell r="HV288">
            <v>0</v>
          </cell>
          <cell r="HW288">
            <v>0</v>
          </cell>
          <cell r="ID288">
            <v>0</v>
          </cell>
          <cell r="IE288">
            <v>0</v>
          </cell>
          <cell r="IL288">
            <v>0</v>
          </cell>
          <cell r="IM288">
            <v>0</v>
          </cell>
          <cell r="IT288">
            <v>0</v>
          </cell>
        </row>
        <row r="289">
          <cell r="C289">
            <v>0</v>
          </cell>
          <cell r="F289">
            <v>0</v>
          </cell>
          <cell r="G289">
            <v>0</v>
          </cell>
          <cell r="N289">
            <v>0</v>
          </cell>
          <cell r="O289">
            <v>0</v>
          </cell>
          <cell r="V289">
            <v>0</v>
          </cell>
          <cell r="W289">
            <v>0</v>
          </cell>
          <cell r="AD289">
            <v>0</v>
          </cell>
          <cell r="AE289">
            <v>0</v>
          </cell>
          <cell r="AL289">
            <v>0</v>
          </cell>
          <cell r="AM289">
            <v>0</v>
          </cell>
          <cell r="AT289">
            <v>0</v>
          </cell>
          <cell r="AU289">
            <v>0</v>
          </cell>
          <cell r="BB289">
            <v>0</v>
          </cell>
          <cell r="BC289">
            <v>0</v>
          </cell>
          <cell r="BJ289">
            <v>0</v>
          </cell>
          <cell r="BK289">
            <v>0</v>
          </cell>
          <cell r="BR289">
            <v>0</v>
          </cell>
          <cell r="BS289">
            <v>0</v>
          </cell>
          <cell r="BZ289">
            <v>0</v>
          </cell>
          <cell r="CA289">
            <v>0</v>
          </cell>
          <cell r="CH289">
            <v>0</v>
          </cell>
          <cell r="CI289">
            <v>0</v>
          </cell>
          <cell r="CP289">
            <v>0</v>
          </cell>
          <cell r="CQ289">
            <v>0</v>
          </cell>
          <cell r="CX289">
            <v>0</v>
          </cell>
          <cell r="CY289">
            <v>0</v>
          </cell>
          <cell r="DF289">
            <v>0</v>
          </cell>
          <cell r="DG289">
            <v>0</v>
          </cell>
          <cell r="DN289">
            <v>0</v>
          </cell>
          <cell r="DO289">
            <v>0</v>
          </cell>
          <cell r="DV289">
            <v>0</v>
          </cell>
          <cell r="DW289">
            <v>0</v>
          </cell>
          <cell r="ED289">
            <v>0</v>
          </cell>
          <cell r="EE289">
            <v>0</v>
          </cell>
          <cell r="EL289">
            <v>0</v>
          </cell>
          <cell r="EM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0</v>
          </cell>
          <cell r="FD289">
            <v>0</v>
          </cell>
          <cell r="FE289">
            <v>0</v>
          </cell>
          <cell r="FF289">
            <v>0</v>
          </cell>
          <cell r="FG289">
            <v>0</v>
          </cell>
          <cell r="FH289">
            <v>0</v>
          </cell>
          <cell r="FI289">
            <v>0</v>
          </cell>
          <cell r="FJ289">
            <v>0</v>
          </cell>
          <cell r="FK289">
            <v>0</v>
          </cell>
          <cell r="FR289">
            <v>0</v>
          </cell>
          <cell r="FS289">
            <v>0</v>
          </cell>
          <cell r="FZ289">
            <v>0</v>
          </cell>
          <cell r="GA289">
            <v>0</v>
          </cell>
          <cell r="GH289">
            <v>0</v>
          </cell>
          <cell r="GI289">
            <v>0</v>
          </cell>
          <cell r="GP289">
            <v>0</v>
          </cell>
          <cell r="GQ289">
            <v>0</v>
          </cell>
          <cell r="GX289">
            <v>0</v>
          </cell>
          <cell r="GY289">
            <v>0</v>
          </cell>
          <cell r="HF289">
            <v>0</v>
          </cell>
          <cell r="HG289">
            <v>0</v>
          </cell>
          <cell r="HN289">
            <v>0</v>
          </cell>
          <cell r="HO289">
            <v>0</v>
          </cell>
          <cell r="HV289">
            <v>0</v>
          </cell>
          <cell r="HW289">
            <v>0</v>
          </cell>
          <cell r="ID289">
            <v>0</v>
          </cell>
          <cell r="IE289">
            <v>0</v>
          </cell>
          <cell r="IL289">
            <v>0</v>
          </cell>
          <cell r="IM289">
            <v>0</v>
          </cell>
          <cell r="IT289">
            <v>0</v>
          </cell>
        </row>
        <row r="290">
          <cell r="C290">
            <v>0</v>
          </cell>
          <cell r="F290">
            <v>0</v>
          </cell>
          <cell r="G290">
            <v>0</v>
          </cell>
          <cell r="N290">
            <v>0</v>
          </cell>
          <cell r="O290">
            <v>0</v>
          </cell>
          <cell r="V290">
            <v>0</v>
          </cell>
          <cell r="W290">
            <v>0</v>
          </cell>
          <cell r="AD290">
            <v>0</v>
          </cell>
          <cell r="AE290">
            <v>0</v>
          </cell>
          <cell r="AL290">
            <v>0</v>
          </cell>
          <cell r="AM290">
            <v>0</v>
          </cell>
          <cell r="AT290">
            <v>0</v>
          </cell>
          <cell r="AU290">
            <v>0</v>
          </cell>
          <cell r="BB290">
            <v>0</v>
          </cell>
          <cell r="BC290">
            <v>0</v>
          </cell>
          <cell r="BJ290">
            <v>0</v>
          </cell>
          <cell r="BK290">
            <v>0</v>
          </cell>
          <cell r="BR290">
            <v>0</v>
          </cell>
          <cell r="BS290">
            <v>0</v>
          </cell>
          <cell r="BZ290">
            <v>0</v>
          </cell>
          <cell r="CA290">
            <v>0</v>
          </cell>
          <cell r="CH290">
            <v>0</v>
          </cell>
          <cell r="CI290">
            <v>0</v>
          </cell>
          <cell r="CP290">
            <v>0</v>
          </cell>
          <cell r="CQ290">
            <v>0</v>
          </cell>
          <cell r="CX290">
            <v>0</v>
          </cell>
          <cell r="CY290">
            <v>0</v>
          </cell>
          <cell r="DF290">
            <v>0</v>
          </cell>
          <cell r="DG290">
            <v>0</v>
          </cell>
          <cell r="DN290">
            <v>0</v>
          </cell>
          <cell r="DO290">
            <v>0</v>
          </cell>
          <cell r="DV290">
            <v>0</v>
          </cell>
          <cell r="DW290">
            <v>0</v>
          </cell>
          <cell r="ED290">
            <v>0</v>
          </cell>
          <cell r="EE290">
            <v>0</v>
          </cell>
          <cell r="EL290">
            <v>0</v>
          </cell>
          <cell r="EM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R290">
            <v>0</v>
          </cell>
          <cell r="FS290">
            <v>0</v>
          </cell>
          <cell r="FZ290">
            <v>0</v>
          </cell>
          <cell r="GA290">
            <v>0</v>
          </cell>
          <cell r="GH290">
            <v>0</v>
          </cell>
          <cell r="GI290">
            <v>0</v>
          </cell>
          <cell r="GP290">
            <v>0</v>
          </cell>
          <cell r="GQ290">
            <v>0</v>
          </cell>
          <cell r="GX290">
            <v>0</v>
          </cell>
          <cell r="GY290">
            <v>0</v>
          </cell>
          <cell r="HF290">
            <v>0</v>
          </cell>
          <cell r="HG290">
            <v>0</v>
          </cell>
          <cell r="HN290">
            <v>0</v>
          </cell>
          <cell r="HO290">
            <v>0</v>
          </cell>
          <cell r="HV290">
            <v>0</v>
          </cell>
          <cell r="HW290">
            <v>0</v>
          </cell>
          <cell r="ID290">
            <v>0</v>
          </cell>
          <cell r="IE290">
            <v>0</v>
          </cell>
          <cell r="IL290">
            <v>0</v>
          </cell>
          <cell r="IM290">
            <v>0</v>
          </cell>
          <cell r="IT290">
            <v>0</v>
          </cell>
        </row>
        <row r="291">
          <cell r="C291">
            <v>0</v>
          </cell>
          <cell r="F291">
            <v>0</v>
          </cell>
          <cell r="G291">
            <v>0</v>
          </cell>
          <cell r="N291">
            <v>0</v>
          </cell>
          <cell r="O291">
            <v>0</v>
          </cell>
          <cell r="V291">
            <v>0</v>
          </cell>
          <cell r="W291">
            <v>0</v>
          </cell>
          <cell r="AD291">
            <v>0</v>
          </cell>
          <cell r="AE291">
            <v>0</v>
          </cell>
          <cell r="AL291">
            <v>0</v>
          </cell>
          <cell r="AM291">
            <v>0</v>
          </cell>
          <cell r="AT291">
            <v>0</v>
          </cell>
          <cell r="AU291">
            <v>0</v>
          </cell>
          <cell r="BB291">
            <v>0</v>
          </cell>
          <cell r="BC291">
            <v>0</v>
          </cell>
          <cell r="BJ291">
            <v>0</v>
          </cell>
          <cell r="BK291">
            <v>0</v>
          </cell>
          <cell r="BR291">
            <v>0</v>
          </cell>
          <cell r="BS291">
            <v>0</v>
          </cell>
          <cell r="BZ291">
            <v>0</v>
          </cell>
          <cell r="CA291">
            <v>0</v>
          </cell>
          <cell r="CH291">
            <v>0</v>
          </cell>
          <cell r="CI291">
            <v>0</v>
          </cell>
          <cell r="CP291">
            <v>0</v>
          </cell>
          <cell r="CQ291">
            <v>0</v>
          </cell>
          <cell r="CX291">
            <v>0</v>
          </cell>
          <cell r="CY291">
            <v>0</v>
          </cell>
          <cell r="DF291">
            <v>0</v>
          </cell>
          <cell r="DG291">
            <v>0</v>
          </cell>
          <cell r="DN291">
            <v>0</v>
          </cell>
          <cell r="DO291">
            <v>0</v>
          </cell>
          <cell r="DV291">
            <v>0</v>
          </cell>
          <cell r="DW291">
            <v>0</v>
          </cell>
          <cell r="ED291">
            <v>0</v>
          </cell>
          <cell r="EE291">
            <v>0</v>
          </cell>
          <cell r="EL291">
            <v>0</v>
          </cell>
          <cell r="EM291">
            <v>0</v>
          </cell>
          <cell r="FJ291" t="e">
            <v>#DIV/0!</v>
          </cell>
          <cell r="FK291">
            <v>0</v>
          </cell>
          <cell r="FR291">
            <v>0</v>
          </cell>
          <cell r="FS291">
            <v>0</v>
          </cell>
          <cell r="FZ291">
            <v>0</v>
          </cell>
          <cell r="GA291">
            <v>0</v>
          </cell>
          <cell r="GH291">
            <v>0</v>
          </cell>
          <cell r="GI291">
            <v>0</v>
          </cell>
          <cell r="GP291">
            <v>0</v>
          </cell>
          <cell r="GQ291">
            <v>0</v>
          </cell>
          <cell r="GX291">
            <v>0</v>
          </cell>
          <cell r="GY291">
            <v>0</v>
          </cell>
          <cell r="HF291">
            <v>0</v>
          </cell>
          <cell r="HG291">
            <v>0</v>
          </cell>
          <cell r="HN291">
            <v>0</v>
          </cell>
          <cell r="HO291">
            <v>0</v>
          </cell>
          <cell r="HV291">
            <v>0</v>
          </cell>
          <cell r="HW291">
            <v>0</v>
          </cell>
          <cell r="ID291">
            <v>0</v>
          </cell>
          <cell r="IE291">
            <v>0</v>
          </cell>
          <cell r="IL291">
            <v>0</v>
          </cell>
          <cell r="IM291">
            <v>0</v>
          </cell>
          <cell r="IT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  <cell r="IL292">
            <v>0</v>
          </cell>
          <cell r="IM292">
            <v>0</v>
          </cell>
          <cell r="IN292">
            <v>0</v>
          </cell>
          <cell r="IO292">
            <v>0</v>
          </cell>
          <cell r="IP292">
            <v>0</v>
          </cell>
          <cell r="IQ292">
            <v>0</v>
          </cell>
          <cell r="IR292">
            <v>0</v>
          </cell>
          <cell r="IS292">
            <v>0</v>
          </cell>
          <cell r="IT292">
            <v>0</v>
          </cell>
        </row>
        <row r="294">
          <cell r="C294">
            <v>38139</v>
          </cell>
          <cell r="D294">
            <v>38140</v>
          </cell>
          <cell r="E294">
            <v>38141</v>
          </cell>
          <cell r="F294" t="str">
            <v>MCH-32</v>
          </cell>
          <cell r="G294">
            <v>38142</v>
          </cell>
          <cell r="H294">
            <v>38143</v>
          </cell>
          <cell r="I294">
            <v>38144</v>
          </cell>
          <cell r="J294">
            <v>38145</v>
          </cell>
          <cell r="K294">
            <v>38146</v>
          </cell>
          <cell r="L294">
            <v>38147</v>
          </cell>
          <cell r="M294">
            <v>38148</v>
          </cell>
          <cell r="N294" t="str">
            <v>MCH-33</v>
          </cell>
          <cell r="O294">
            <v>38149</v>
          </cell>
          <cell r="P294">
            <v>38150</v>
          </cell>
          <cell r="Q294">
            <v>38151</v>
          </cell>
          <cell r="R294">
            <v>38152</v>
          </cell>
          <cell r="S294">
            <v>38153</v>
          </cell>
          <cell r="T294">
            <v>38154</v>
          </cell>
          <cell r="U294">
            <v>38155</v>
          </cell>
          <cell r="V294" t="str">
            <v>MCH-34</v>
          </cell>
          <cell r="W294">
            <v>38156</v>
          </cell>
          <cell r="X294">
            <v>38157</v>
          </cell>
          <cell r="Y294">
            <v>38158</v>
          </cell>
          <cell r="Z294">
            <v>38159</v>
          </cell>
          <cell r="AA294">
            <v>38160</v>
          </cell>
          <cell r="AB294">
            <v>38161</v>
          </cell>
          <cell r="AC294">
            <v>38162</v>
          </cell>
          <cell r="AD294" t="str">
            <v>MCH-35</v>
          </cell>
          <cell r="AE294">
            <v>38163</v>
          </cell>
          <cell r="AF294">
            <v>38164</v>
          </cell>
          <cell r="AG294">
            <v>38165</v>
          </cell>
          <cell r="AH294">
            <v>38166</v>
          </cell>
          <cell r="AI294">
            <v>38167</v>
          </cell>
          <cell r="AJ294">
            <v>38168</v>
          </cell>
          <cell r="AK294">
            <v>38169</v>
          </cell>
          <cell r="AL294" t="str">
            <v>MCH-36</v>
          </cell>
          <cell r="AM294">
            <v>38170</v>
          </cell>
          <cell r="AN294">
            <v>38171</v>
          </cell>
          <cell r="AO294">
            <v>38172</v>
          </cell>
          <cell r="AP294">
            <v>38173</v>
          </cell>
          <cell r="AQ294">
            <v>38174</v>
          </cell>
          <cell r="AR294">
            <v>38175</v>
          </cell>
          <cell r="AS294">
            <v>38176</v>
          </cell>
          <cell r="AT294" t="str">
            <v>MCH-37</v>
          </cell>
          <cell r="AU294">
            <v>38177</v>
          </cell>
          <cell r="AV294">
            <v>38178</v>
          </cell>
          <cell r="AW294">
            <v>38179</v>
          </cell>
          <cell r="AX294">
            <v>38180</v>
          </cell>
          <cell r="AY294">
            <v>38181</v>
          </cell>
          <cell r="AZ294">
            <v>38182</v>
          </cell>
          <cell r="BA294">
            <v>38183</v>
          </cell>
          <cell r="BB294" t="str">
            <v>MCH-38</v>
          </cell>
          <cell r="BC294">
            <v>38184</v>
          </cell>
          <cell r="BD294">
            <v>38185</v>
          </cell>
          <cell r="BE294">
            <v>38186</v>
          </cell>
          <cell r="BF294">
            <v>38187</v>
          </cell>
          <cell r="BG294">
            <v>38188</v>
          </cell>
          <cell r="BH294">
            <v>38189</v>
          </cell>
          <cell r="BI294">
            <v>38190</v>
          </cell>
          <cell r="BJ294" t="str">
            <v>MCH-39</v>
          </cell>
          <cell r="BK294">
            <v>38191</v>
          </cell>
          <cell r="BL294">
            <v>38192</v>
          </cell>
          <cell r="BM294">
            <v>38193</v>
          </cell>
          <cell r="BN294">
            <v>38194</v>
          </cell>
          <cell r="BO294">
            <v>38195</v>
          </cell>
          <cell r="BP294">
            <v>38196</v>
          </cell>
          <cell r="BQ294">
            <v>38197</v>
          </cell>
          <cell r="BR294" t="str">
            <v>MCH-40</v>
          </cell>
          <cell r="BS294">
            <v>38198</v>
          </cell>
          <cell r="BT294">
            <v>38199</v>
          </cell>
          <cell r="BU294">
            <v>38200</v>
          </cell>
          <cell r="BV294">
            <v>38201</v>
          </cell>
          <cell r="BW294">
            <v>38202</v>
          </cell>
          <cell r="BX294">
            <v>38203</v>
          </cell>
          <cell r="BY294">
            <v>38204</v>
          </cell>
          <cell r="BZ294" t="str">
            <v>MCH-41</v>
          </cell>
          <cell r="CA294">
            <v>38205</v>
          </cell>
          <cell r="CB294">
            <v>38206</v>
          </cell>
          <cell r="CC294">
            <v>38207</v>
          </cell>
          <cell r="CD294">
            <v>38208</v>
          </cell>
          <cell r="CE294">
            <v>38209</v>
          </cell>
          <cell r="CF294">
            <v>38210</v>
          </cell>
          <cell r="CG294">
            <v>38211</v>
          </cell>
          <cell r="CH294" t="str">
            <v>MCH-42</v>
          </cell>
          <cell r="CI294">
            <v>38212</v>
          </cell>
          <cell r="CJ294">
            <v>38213</v>
          </cell>
          <cell r="CK294">
            <v>38214</v>
          </cell>
          <cell r="CL294">
            <v>38215</v>
          </cell>
          <cell r="CM294">
            <v>38216</v>
          </cell>
          <cell r="CN294">
            <v>38217</v>
          </cell>
          <cell r="CO294">
            <v>38218</v>
          </cell>
          <cell r="CP294" t="str">
            <v>MCH-43</v>
          </cell>
          <cell r="CQ294">
            <v>38219</v>
          </cell>
          <cell r="CR294">
            <v>38220</v>
          </cell>
          <cell r="CS294">
            <v>38221</v>
          </cell>
          <cell r="CT294">
            <v>38222</v>
          </cell>
          <cell r="CU294">
            <v>38223</v>
          </cell>
          <cell r="CV294">
            <v>38224</v>
          </cell>
          <cell r="CW294">
            <v>38225</v>
          </cell>
          <cell r="CX294" t="str">
            <v>MCH-44</v>
          </cell>
          <cell r="CY294">
            <v>38226</v>
          </cell>
          <cell r="CZ294">
            <v>38227</v>
          </cell>
          <cell r="DA294">
            <v>38228</v>
          </cell>
          <cell r="DB294">
            <v>38229</v>
          </cell>
          <cell r="DC294">
            <v>38230</v>
          </cell>
          <cell r="DD294">
            <v>38231</v>
          </cell>
          <cell r="DE294">
            <v>38232</v>
          </cell>
          <cell r="DF294" t="str">
            <v>MCH-45</v>
          </cell>
          <cell r="DG294">
            <v>38233</v>
          </cell>
          <cell r="DH294">
            <v>38234</v>
          </cell>
          <cell r="DI294">
            <v>38235</v>
          </cell>
          <cell r="DJ294">
            <v>38236</v>
          </cell>
          <cell r="DK294">
            <v>38237</v>
          </cell>
          <cell r="DL294">
            <v>38238</v>
          </cell>
          <cell r="DM294">
            <v>38239</v>
          </cell>
          <cell r="DN294" t="str">
            <v>MCH-46</v>
          </cell>
          <cell r="DO294">
            <v>38240</v>
          </cell>
          <cell r="DP294">
            <v>38241</v>
          </cell>
          <cell r="DQ294">
            <v>38242</v>
          </cell>
          <cell r="DR294">
            <v>38243</v>
          </cell>
          <cell r="DS294">
            <v>38244</v>
          </cell>
          <cell r="DT294">
            <v>38245</v>
          </cell>
          <cell r="DU294">
            <v>38246</v>
          </cell>
          <cell r="DV294" t="str">
            <v>MCH-47</v>
          </cell>
          <cell r="DW294">
            <v>38247</v>
          </cell>
          <cell r="DX294">
            <v>38248</v>
          </cell>
          <cell r="DY294">
            <v>38249</v>
          </cell>
          <cell r="DZ294">
            <v>38250</v>
          </cell>
          <cell r="EA294">
            <v>38251</v>
          </cell>
          <cell r="EB294">
            <v>38252</v>
          </cell>
          <cell r="EC294">
            <v>38253</v>
          </cell>
          <cell r="ED294" t="str">
            <v>MCH-48</v>
          </cell>
          <cell r="EE294">
            <v>38254</v>
          </cell>
          <cell r="EF294">
            <v>38255</v>
          </cell>
          <cell r="EG294">
            <v>38256</v>
          </cell>
          <cell r="EH294">
            <v>38257</v>
          </cell>
          <cell r="EI294">
            <v>38258</v>
          </cell>
          <cell r="EJ294">
            <v>38259</v>
          </cell>
          <cell r="EK294">
            <v>38260</v>
          </cell>
          <cell r="EL294" t="str">
            <v>MCH-49</v>
          </cell>
          <cell r="EM294">
            <v>38261</v>
          </cell>
          <cell r="EN294">
            <v>38262</v>
          </cell>
          <cell r="EO294">
            <v>38263</v>
          </cell>
          <cell r="EP294">
            <v>38264</v>
          </cell>
          <cell r="EQ294">
            <v>38265</v>
          </cell>
          <cell r="ER294">
            <v>38266</v>
          </cell>
          <cell r="ES294">
            <v>38267</v>
          </cell>
          <cell r="ET294" t="str">
            <v>MCH-50</v>
          </cell>
          <cell r="EU294">
            <v>38268</v>
          </cell>
          <cell r="EV294">
            <v>38269</v>
          </cell>
          <cell r="EW294">
            <v>38270</v>
          </cell>
          <cell r="EX294">
            <v>38271</v>
          </cell>
          <cell r="EY294">
            <v>38272</v>
          </cell>
          <cell r="EZ294">
            <v>38273</v>
          </cell>
          <cell r="FA294">
            <v>38274</v>
          </cell>
          <cell r="FB294" t="str">
            <v>MCH-51</v>
          </cell>
          <cell r="FC294">
            <v>38275</v>
          </cell>
          <cell r="FD294">
            <v>38276</v>
          </cell>
          <cell r="FE294">
            <v>38277</v>
          </cell>
          <cell r="FF294">
            <v>38278</v>
          </cell>
          <cell r="FG294">
            <v>38279</v>
          </cell>
          <cell r="FH294">
            <v>38280</v>
          </cell>
          <cell r="FI294">
            <v>38281</v>
          </cell>
          <cell r="FJ294" t="str">
            <v>MCH-52</v>
          </cell>
          <cell r="FK294">
            <v>38282</v>
          </cell>
          <cell r="FL294">
            <v>38283</v>
          </cell>
          <cell r="FM294">
            <v>38284</v>
          </cell>
          <cell r="FN294">
            <v>38285</v>
          </cell>
          <cell r="FO294">
            <v>38286</v>
          </cell>
          <cell r="FP294">
            <v>38287</v>
          </cell>
          <cell r="FQ294">
            <v>38288</v>
          </cell>
          <cell r="FR294" t="str">
            <v>MCH-53</v>
          </cell>
          <cell r="FS294">
            <v>38289</v>
          </cell>
          <cell r="FT294">
            <v>38290</v>
          </cell>
          <cell r="FU294">
            <v>38291</v>
          </cell>
          <cell r="FV294">
            <v>38292</v>
          </cell>
          <cell r="FW294">
            <v>38293</v>
          </cell>
          <cell r="FX294">
            <v>38294</v>
          </cell>
          <cell r="FY294">
            <v>38295</v>
          </cell>
          <cell r="FZ294" t="str">
            <v>MCH-54</v>
          </cell>
          <cell r="GA294">
            <v>38296</v>
          </cell>
          <cell r="GB294">
            <v>38297</v>
          </cell>
          <cell r="GC294">
            <v>38298</v>
          </cell>
          <cell r="GD294">
            <v>38299</v>
          </cell>
          <cell r="GE294">
            <v>38300</v>
          </cell>
          <cell r="GF294">
            <v>38301</v>
          </cell>
          <cell r="GG294">
            <v>38302</v>
          </cell>
          <cell r="GH294" t="str">
            <v>MCH-55</v>
          </cell>
          <cell r="GI294">
            <v>38303</v>
          </cell>
          <cell r="GJ294">
            <v>38304</v>
          </cell>
          <cell r="GK294">
            <v>38305</v>
          </cell>
          <cell r="GL294">
            <v>38306</v>
          </cell>
          <cell r="GM294">
            <v>38307</v>
          </cell>
          <cell r="GN294">
            <v>38308</v>
          </cell>
          <cell r="GO294">
            <v>38309</v>
          </cell>
          <cell r="GP294" t="str">
            <v>MCH-56</v>
          </cell>
          <cell r="GQ294">
            <v>38310</v>
          </cell>
          <cell r="GR294">
            <v>38311</v>
          </cell>
          <cell r="GS294">
            <v>38312</v>
          </cell>
          <cell r="GT294">
            <v>38313</v>
          </cell>
          <cell r="GU294">
            <v>38314</v>
          </cell>
          <cell r="GV294">
            <v>38315</v>
          </cell>
          <cell r="GW294">
            <v>38316</v>
          </cell>
          <cell r="GX294" t="str">
            <v>MCH-57</v>
          </cell>
          <cell r="GY294">
            <v>38317</v>
          </cell>
          <cell r="GZ294">
            <v>38318</v>
          </cell>
          <cell r="HA294">
            <v>38319</v>
          </cell>
          <cell r="HB294">
            <v>38320</v>
          </cell>
          <cell r="HC294">
            <v>38321</v>
          </cell>
          <cell r="HD294">
            <v>38322</v>
          </cell>
          <cell r="HE294">
            <v>38323</v>
          </cell>
          <cell r="HF294" t="str">
            <v>MCH-58</v>
          </cell>
          <cell r="HG294">
            <v>38324</v>
          </cell>
          <cell r="HH294">
            <v>38325</v>
          </cell>
          <cell r="HI294">
            <v>38326</v>
          </cell>
          <cell r="HJ294">
            <v>38327</v>
          </cell>
          <cell r="HK294">
            <v>38328</v>
          </cell>
          <cell r="HL294">
            <v>38329</v>
          </cell>
          <cell r="HM294">
            <v>38330</v>
          </cell>
          <cell r="HN294" t="str">
            <v>MCH-59</v>
          </cell>
          <cell r="HO294">
            <v>38331</v>
          </cell>
          <cell r="HP294">
            <v>38332</v>
          </cell>
          <cell r="HQ294">
            <v>38333</v>
          </cell>
          <cell r="HR294">
            <v>38334</v>
          </cell>
          <cell r="HS294">
            <v>38335</v>
          </cell>
          <cell r="HT294">
            <v>38336</v>
          </cell>
          <cell r="HU294">
            <v>38337</v>
          </cell>
          <cell r="HV294" t="str">
            <v>MCH-60</v>
          </cell>
          <cell r="HW294">
            <v>38338</v>
          </cell>
          <cell r="HX294">
            <v>38339</v>
          </cell>
          <cell r="HY294">
            <v>38340</v>
          </cell>
          <cell r="HZ294">
            <v>38341</v>
          </cell>
          <cell r="IA294">
            <v>38342</v>
          </cell>
          <cell r="IB294">
            <v>38343</v>
          </cell>
          <cell r="IC294">
            <v>38344</v>
          </cell>
          <cell r="ID294" t="str">
            <v>MCH-61</v>
          </cell>
          <cell r="IE294">
            <v>38345</v>
          </cell>
          <cell r="IF294">
            <v>38346</v>
          </cell>
          <cell r="IG294">
            <v>38347</v>
          </cell>
          <cell r="IH294">
            <v>38348</v>
          </cell>
          <cell r="II294">
            <v>38349</v>
          </cell>
          <cell r="IJ294">
            <v>38350</v>
          </cell>
          <cell r="IK294">
            <v>38351</v>
          </cell>
          <cell r="IL294" t="str">
            <v>MCH-62</v>
          </cell>
          <cell r="IM294">
            <v>38352</v>
          </cell>
          <cell r="IN294">
            <v>38353</v>
          </cell>
          <cell r="IO294">
            <v>38354</v>
          </cell>
          <cell r="IP294">
            <v>38355</v>
          </cell>
          <cell r="IQ294">
            <v>38356</v>
          </cell>
          <cell r="IR294">
            <v>38357</v>
          </cell>
          <cell r="IS294">
            <v>38358</v>
          </cell>
          <cell r="IT294" t="str">
            <v>MCH-63</v>
          </cell>
        </row>
        <row r="295">
          <cell r="C295">
            <v>0</v>
          </cell>
          <cell r="F295">
            <v>0</v>
          </cell>
          <cell r="G295">
            <v>0</v>
          </cell>
          <cell r="N295">
            <v>0</v>
          </cell>
          <cell r="O295">
            <v>0</v>
          </cell>
          <cell r="V295">
            <v>0</v>
          </cell>
          <cell r="W295">
            <v>0</v>
          </cell>
          <cell r="AD295">
            <v>0</v>
          </cell>
          <cell r="AE295">
            <v>0</v>
          </cell>
          <cell r="AL295">
            <v>0</v>
          </cell>
          <cell r="AM295">
            <v>0</v>
          </cell>
          <cell r="AT295">
            <v>0</v>
          </cell>
          <cell r="AU295">
            <v>0</v>
          </cell>
          <cell r="BB295">
            <v>0</v>
          </cell>
          <cell r="BC295">
            <v>0</v>
          </cell>
          <cell r="BJ295">
            <v>0</v>
          </cell>
          <cell r="BK295">
            <v>0</v>
          </cell>
          <cell r="BR295">
            <v>0</v>
          </cell>
          <cell r="BS295">
            <v>0</v>
          </cell>
          <cell r="BZ295">
            <v>0</v>
          </cell>
          <cell r="CA295">
            <v>0</v>
          </cell>
          <cell r="CH295">
            <v>0</v>
          </cell>
          <cell r="CI295">
            <v>0</v>
          </cell>
          <cell r="CP295">
            <v>0</v>
          </cell>
          <cell r="CQ295">
            <v>0</v>
          </cell>
          <cell r="CX295">
            <v>0</v>
          </cell>
          <cell r="CY295">
            <v>0</v>
          </cell>
          <cell r="DF295">
            <v>0</v>
          </cell>
          <cell r="DG295">
            <v>0</v>
          </cell>
          <cell r="DN295">
            <v>0</v>
          </cell>
          <cell r="DO295">
            <v>0</v>
          </cell>
          <cell r="DV295">
            <v>0</v>
          </cell>
          <cell r="DW295">
            <v>0</v>
          </cell>
          <cell r="ED295">
            <v>0</v>
          </cell>
          <cell r="EE295">
            <v>0</v>
          </cell>
          <cell r="EL295">
            <v>0</v>
          </cell>
          <cell r="EM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R295">
            <v>0</v>
          </cell>
          <cell r="FS295">
            <v>0</v>
          </cell>
          <cell r="FZ295">
            <v>0</v>
          </cell>
          <cell r="GA295">
            <v>0</v>
          </cell>
          <cell r="GH295">
            <v>0</v>
          </cell>
          <cell r="GI295">
            <v>0</v>
          </cell>
          <cell r="GP295">
            <v>0</v>
          </cell>
          <cell r="GQ295">
            <v>0</v>
          </cell>
          <cell r="GX295">
            <v>0</v>
          </cell>
          <cell r="GY295">
            <v>0</v>
          </cell>
          <cell r="HF295">
            <v>0</v>
          </cell>
          <cell r="HG295">
            <v>0</v>
          </cell>
          <cell r="HN295">
            <v>0</v>
          </cell>
          <cell r="HO295">
            <v>0</v>
          </cell>
          <cell r="HV295">
            <v>0</v>
          </cell>
          <cell r="HW295">
            <v>0</v>
          </cell>
          <cell r="ID295">
            <v>0</v>
          </cell>
          <cell r="IE295">
            <v>0</v>
          </cell>
          <cell r="IL295">
            <v>0</v>
          </cell>
          <cell r="IM295">
            <v>0</v>
          </cell>
          <cell r="IT295">
            <v>0</v>
          </cell>
        </row>
        <row r="296">
          <cell r="C296">
            <v>0</v>
          </cell>
          <cell r="F296">
            <v>0</v>
          </cell>
          <cell r="G296">
            <v>0</v>
          </cell>
          <cell r="N296">
            <v>0</v>
          </cell>
          <cell r="O296">
            <v>0</v>
          </cell>
          <cell r="V296">
            <v>0</v>
          </cell>
          <cell r="W296">
            <v>0</v>
          </cell>
          <cell r="AD296">
            <v>0</v>
          </cell>
          <cell r="AE296">
            <v>0</v>
          </cell>
          <cell r="AL296">
            <v>0</v>
          </cell>
          <cell r="AM296">
            <v>0</v>
          </cell>
          <cell r="AT296">
            <v>0</v>
          </cell>
          <cell r="AU296">
            <v>0</v>
          </cell>
          <cell r="BB296">
            <v>0</v>
          </cell>
          <cell r="BC296">
            <v>0</v>
          </cell>
          <cell r="BJ296">
            <v>0</v>
          </cell>
          <cell r="BK296">
            <v>0</v>
          </cell>
          <cell r="BR296">
            <v>0</v>
          </cell>
          <cell r="BS296">
            <v>0</v>
          </cell>
          <cell r="BZ296">
            <v>0</v>
          </cell>
          <cell r="CA296">
            <v>0</v>
          </cell>
          <cell r="CH296">
            <v>0</v>
          </cell>
          <cell r="CI296">
            <v>0</v>
          </cell>
          <cell r="CP296">
            <v>0</v>
          </cell>
          <cell r="CQ296">
            <v>0</v>
          </cell>
          <cell r="CX296">
            <v>0</v>
          </cell>
          <cell r="CY296">
            <v>0</v>
          </cell>
          <cell r="DF296">
            <v>0</v>
          </cell>
          <cell r="DG296">
            <v>0</v>
          </cell>
          <cell r="DN296">
            <v>0</v>
          </cell>
          <cell r="DO296">
            <v>0</v>
          </cell>
          <cell r="DV296">
            <v>0</v>
          </cell>
          <cell r="DW296">
            <v>0</v>
          </cell>
          <cell r="ED296">
            <v>0</v>
          </cell>
          <cell r="EE296">
            <v>0</v>
          </cell>
          <cell r="EL296">
            <v>0</v>
          </cell>
          <cell r="EM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R296">
            <v>0</v>
          </cell>
          <cell r="FS296">
            <v>0</v>
          </cell>
          <cell r="FZ296">
            <v>0</v>
          </cell>
          <cell r="GA296">
            <v>0</v>
          </cell>
          <cell r="GH296">
            <v>0</v>
          </cell>
          <cell r="GI296">
            <v>0</v>
          </cell>
          <cell r="GP296">
            <v>0</v>
          </cell>
          <cell r="GQ296">
            <v>0</v>
          </cell>
          <cell r="GX296">
            <v>0</v>
          </cell>
          <cell r="GY296">
            <v>0</v>
          </cell>
          <cell r="HF296">
            <v>0</v>
          </cell>
          <cell r="HG296">
            <v>0</v>
          </cell>
          <cell r="HN296">
            <v>0</v>
          </cell>
          <cell r="HO296">
            <v>0</v>
          </cell>
          <cell r="HV296">
            <v>0</v>
          </cell>
          <cell r="HW296">
            <v>0</v>
          </cell>
          <cell r="ID296">
            <v>0</v>
          </cell>
          <cell r="IE296">
            <v>0</v>
          </cell>
          <cell r="IL296">
            <v>0</v>
          </cell>
          <cell r="IM296">
            <v>0</v>
          </cell>
          <cell r="IT296">
            <v>0</v>
          </cell>
        </row>
        <row r="297">
          <cell r="C297">
            <v>0</v>
          </cell>
          <cell r="F297">
            <v>0</v>
          </cell>
          <cell r="G297">
            <v>0</v>
          </cell>
          <cell r="N297">
            <v>0</v>
          </cell>
          <cell r="O297">
            <v>0</v>
          </cell>
          <cell r="V297">
            <v>0</v>
          </cell>
          <cell r="W297">
            <v>0</v>
          </cell>
          <cell r="AD297">
            <v>0</v>
          </cell>
          <cell r="AE297">
            <v>0</v>
          </cell>
          <cell r="AL297">
            <v>0</v>
          </cell>
          <cell r="AM297">
            <v>0</v>
          </cell>
          <cell r="AT297">
            <v>0</v>
          </cell>
          <cell r="AU297">
            <v>0</v>
          </cell>
          <cell r="BB297">
            <v>0</v>
          </cell>
          <cell r="BC297">
            <v>0</v>
          </cell>
          <cell r="BJ297">
            <v>0</v>
          </cell>
          <cell r="BK297">
            <v>0</v>
          </cell>
          <cell r="BR297">
            <v>0</v>
          </cell>
          <cell r="BS297">
            <v>0</v>
          </cell>
          <cell r="BZ297">
            <v>0</v>
          </cell>
          <cell r="CA297">
            <v>0</v>
          </cell>
          <cell r="CH297">
            <v>0</v>
          </cell>
          <cell r="CI297">
            <v>0</v>
          </cell>
          <cell r="CP297">
            <v>0</v>
          </cell>
          <cell r="CQ297">
            <v>0</v>
          </cell>
          <cell r="CX297">
            <v>0</v>
          </cell>
          <cell r="CY297">
            <v>0</v>
          </cell>
          <cell r="DF297">
            <v>0</v>
          </cell>
          <cell r="DG297">
            <v>0</v>
          </cell>
          <cell r="DN297">
            <v>0</v>
          </cell>
          <cell r="DO297">
            <v>0</v>
          </cell>
          <cell r="DV297">
            <v>0</v>
          </cell>
          <cell r="DW297">
            <v>0</v>
          </cell>
          <cell r="ED297">
            <v>0</v>
          </cell>
          <cell r="EE297">
            <v>0</v>
          </cell>
          <cell r="EL297">
            <v>0</v>
          </cell>
          <cell r="EM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R297">
            <v>0</v>
          </cell>
          <cell r="FS297">
            <v>0</v>
          </cell>
          <cell r="FZ297">
            <v>0</v>
          </cell>
          <cell r="GA297">
            <v>0</v>
          </cell>
          <cell r="GH297">
            <v>0</v>
          </cell>
          <cell r="GI297">
            <v>0</v>
          </cell>
          <cell r="GP297">
            <v>0</v>
          </cell>
          <cell r="GQ297">
            <v>0</v>
          </cell>
          <cell r="GX297">
            <v>0</v>
          </cell>
          <cell r="GY297">
            <v>0</v>
          </cell>
          <cell r="HF297">
            <v>0</v>
          </cell>
          <cell r="HG297">
            <v>0</v>
          </cell>
          <cell r="HN297">
            <v>0</v>
          </cell>
          <cell r="HO297">
            <v>0</v>
          </cell>
          <cell r="HV297">
            <v>0</v>
          </cell>
          <cell r="HW297">
            <v>0</v>
          </cell>
          <cell r="ID297">
            <v>0</v>
          </cell>
          <cell r="IE297">
            <v>0</v>
          </cell>
          <cell r="IL297">
            <v>0</v>
          </cell>
          <cell r="IM297">
            <v>0</v>
          </cell>
          <cell r="IT297">
            <v>0</v>
          </cell>
        </row>
        <row r="298">
          <cell r="C298">
            <v>0</v>
          </cell>
          <cell r="F298">
            <v>0</v>
          </cell>
          <cell r="G298">
            <v>0</v>
          </cell>
          <cell r="N298">
            <v>0</v>
          </cell>
          <cell r="O298">
            <v>0</v>
          </cell>
          <cell r="V298">
            <v>0</v>
          </cell>
          <cell r="W298">
            <v>0</v>
          </cell>
          <cell r="AD298">
            <v>0</v>
          </cell>
          <cell r="AE298">
            <v>0</v>
          </cell>
          <cell r="AL298">
            <v>0</v>
          </cell>
          <cell r="AM298">
            <v>0</v>
          </cell>
          <cell r="AT298">
            <v>0</v>
          </cell>
          <cell r="AU298">
            <v>0</v>
          </cell>
          <cell r="BB298">
            <v>0</v>
          </cell>
          <cell r="BC298">
            <v>0</v>
          </cell>
          <cell r="BJ298">
            <v>0</v>
          </cell>
          <cell r="BK298">
            <v>0</v>
          </cell>
          <cell r="BR298">
            <v>0</v>
          </cell>
          <cell r="BS298">
            <v>0</v>
          </cell>
          <cell r="BZ298">
            <v>0</v>
          </cell>
          <cell r="CA298">
            <v>0</v>
          </cell>
          <cell r="CH298">
            <v>0</v>
          </cell>
          <cell r="CI298">
            <v>0</v>
          </cell>
          <cell r="CP298">
            <v>0</v>
          </cell>
          <cell r="CQ298">
            <v>0</v>
          </cell>
          <cell r="CX298">
            <v>0</v>
          </cell>
          <cell r="CY298">
            <v>0</v>
          </cell>
          <cell r="DF298">
            <v>0</v>
          </cell>
          <cell r="DG298">
            <v>0</v>
          </cell>
          <cell r="DN298">
            <v>0</v>
          </cell>
          <cell r="DO298">
            <v>0</v>
          </cell>
          <cell r="DV298">
            <v>0</v>
          </cell>
          <cell r="DW298">
            <v>0</v>
          </cell>
          <cell r="ED298">
            <v>0</v>
          </cell>
          <cell r="EE298">
            <v>0</v>
          </cell>
          <cell r="EL298">
            <v>0</v>
          </cell>
          <cell r="EM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R298">
            <v>0</v>
          </cell>
          <cell r="FS298">
            <v>0</v>
          </cell>
          <cell r="FZ298">
            <v>0</v>
          </cell>
          <cell r="GA298">
            <v>0</v>
          </cell>
          <cell r="GH298">
            <v>0</v>
          </cell>
          <cell r="GI298">
            <v>0</v>
          </cell>
          <cell r="GP298">
            <v>0</v>
          </cell>
          <cell r="GQ298">
            <v>0</v>
          </cell>
          <cell r="GX298">
            <v>0</v>
          </cell>
          <cell r="GY298">
            <v>0</v>
          </cell>
          <cell r="HF298">
            <v>0</v>
          </cell>
          <cell r="HG298">
            <v>0</v>
          </cell>
          <cell r="HN298">
            <v>0</v>
          </cell>
          <cell r="HO298">
            <v>0</v>
          </cell>
          <cell r="HV298">
            <v>0</v>
          </cell>
          <cell r="HW298">
            <v>0</v>
          </cell>
          <cell r="ID298">
            <v>0</v>
          </cell>
          <cell r="IE298">
            <v>0</v>
          </cell>
          <cell r="IL298">
            <v>0</v>
          </cell>
          <cell r="IM298">
            <v>0</v>
          </cell>
          <cell r="IT298">
            <v>0</v>
          </cell>
        </row>
        <row r="299">
          <cell r="C299">
            <v>0</v>
          </cell>
          <cell r="F299">
            <v>0</v>
          </cell>
          <cell r="G299">
            <v>0</v>
          </cell>
          <cell r="N299">
            <v>0</v>
          </cell>
          <cell r="O299">
            <v>0</v>
          </cell>
          <cell r="V299">
            <v>0</v>
          </cell>
          <cell r="W299">
            <v>0</v>
          </cell>
          <cell r="AD299">
            <v>0</v>
          </cell>
          <cell r="AE299">
            <v>0</v>
          </cell>
          <cell r="AL299">
            <v>0</v>
          </cell>
          <cell r="AM299">
            <v>0</v>
          </cell>
          <cell r="AT299">
            <v>0</v>
          </cell>
          <cell r="AU299">
            <v>0</v>
          </cell>
          <cell r="BB299">
            <v>0</v>
          </cell>
          <cell r="BC299">
            <v>0</v>
          </cell>
          <cell r="BJ299">
            <v>0</v>
          </cell>
          <cell r="BK299">
            <v>0</v>
          </cell>
          <cell r="BR299">
            <v>0</v>
          </cell>
          <cell r="BS299">
            <v>0</v>
          </cell>
          <cell r="BZ299">
            <v>0</v>
          </cell>
          <cell r="CA299">
            <v>0</v>
          </cell>
          <cell r="CH299">
            <v>0</v>
          </cell>
          <cell r="CI299">
            <v>0</v>
          </cell>
          <cell r="CP299">
            <v>0</v>
          </cell>
          <cell r="CQ299">
            <v>0</v>
          </cell>
          <cell r="CX299">
            <v>0</v>
          </cell>
          <cell r="CY299">
            <v>0</v>
          </cell>
          <cell r="DF299">
            <v>0</v>
          </cell>
          <cell r="DG299">
            <v>0</v>
          </cell>
          <cell r="DN299">
            <v>0</v>
          </cell>
          <cell r="DO299">
            <v>0</v>
          </cell>
          <cell r="DV299">
            <v>0</v>
          </cell>
          <cell r="DW299">
            <v>0</v>
          </cell>
          <cell r="ED299">
            <v>0</v>
          </cell>
          <cell r="EE299">
            <v>0</v>
          </cell>
          <cell r="EL299">
            <v>0</v>
          </cell>
          <cell r="EM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0</v>
          </cell>
          <cell r="FD299">
            <v>0</v>
          </cell>
          <cell r="FE299">
            <v>0</v>
          </cell>
          <cell r="FF299">
            <v>0</v>
          </cell>
          <cell r="FG299">
            <v>0</v>
          </cell>
          <cell r="FH299">
            <v>0</v>
          </cell>
          <cell r="FI299">
            <v>0</v>
          </cell>
          <cell r="FJ299">
            <v>0</v>
          </cell>
          <cell r="FK299">
            <v>0</v>
          </cell>
          <cell r="FR299">
            <v>0</v>
          </cell>
          <cell r="FS299">
            <v>0</v>
          </cell>
          <cell r="FZ299">
            <v>0</v>
          </cell>
          <cell r="GA299">
            <v>0</v>
          </cell>
          <cell r="GH299">
            <v>0</v>
          </cell>
          <cell r="GI299">
            <v>0</v>
          </cell>
          <cell r="GP299">
            <v>0</v>
          </cell>
          <cell r="GQ299">
            <v>0</v>
          </cell>
          <cell r="GX299">
            <v>0</v>
          </cell>
          <cell r="GY299">
            <v>0</v>
          </cell>
          <cell r="HF299">
            <v>0</v>
          </cell>
          <cell r="HG299">
            <v>0</v>
          </cell>
          <cell r="HN299">
            <v>0</v>
          </cell>
          <cell r="HO299">
            <v>0</v>
          </cell>
          <cell r="HV299">
            <v>0</v>
          </cell>
          <cell r="HW299">
            <v>0</v>
          </cell>
          <cell r="ID299">
            <v>0</v>
          </cell>
          <cell r="IE299">
            <v>0</v>
          </cell>
          <cell r="IL299">
            <v>0</v>
          </cell>
          <cell r="IM299">
            <v>0</v>
          </cell>
          <cell r="IT299">
            <v>0</v>
          </cell>
        </row>
        <row r="300">
          <cell r="C300">
            <v>0</v>
          </cell>
          <cell r="F300">
            <v>0</v>
          </cell>
          <cell r="G300">
            <v>0</v>
          </cell>
          <cell r="N300">
            <v>0</v>
          </cell>
          <cell r="O300">
            <v>0</v>
          </cell>
          <cell r="V300">
            <v>0</v>
          </cell>
          <cell r="W300">
            <v>0</v>
          </cell>
          <cell r="AD300">
            <v>0</v>
          </cell>
          <cell r="AE300">
            <v>0</v>
          </cell>
          <cell r="AL300">
            <v>0</v>
          </cell>
          <cell r="AM300">
            <v>0</v>
          </cell>
          <cell r="AT300">
            <v>0</v>
          </cell>
          <cell r="AU300">
            <v>0</v>
          </cell>
          <cell r="BB300">
            <v>0</v>
          </cell>
          <cell r="BC300">
            <v>0</v>
          </cell>
          <cell r="BJ300">
            <v>0</v>
          </cell>
          <cell r="BK300">
            <v>0</v>
          </cell>
          <cell r="BR300">
            <v>0</v>
          </cell>
          <cell r="BS300">
            <v>0</v>
          </cell>
          <cell r="BZ300">
            <v>0</v>
          </cell>
          <cell r="CA300">
            <v>0</v>
          </cell>
          <cell r="CH300">
            <v>0</v>
          </cell>
          <cell r="CI300">
            <v>0</v>
          </cell>
          <cell r="CP300">
            <v>0</v>
          </cell>
          <cell r="CQ300">
            <v>0</v>
          </cell>
          <cell r="CX300">
            <v>0</v>
          </cell>
          <cell r="CY300">
            <v>0</v>
          </cell>
          <cell r="DF300">
            <v>0</v>
          </cell>
          <cell r="DG300">
            <v>0</v>
          </cell>
          <cell r="DN300">
            <v>0</v>
          </cell>
          <cell r="DO300">
            <v>0</v>
          </cell>
          <cell r="DV300">
            <v>0</v>
          </cell>
          <cell r="DW300">
            <v>0</v>
          </cell>
          <cell r="ED300">
            <v>0</v>
          </cell>
          <cell r="EE300">
            <v>0</v>
          </cell>
          <cell r="EL300">
            <v>0</v>
          </cell>
          <cell r="EM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0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R300">
            <v>0</v>
          </cell>
          <cell r="FS300">
            <v>0</v>
          </cell>
          <cell r="FZ300">
            <v>0</v>
          </cell>
          <cell r="GA300">
            <v>0</v>
          </cell>
          <cell r="GH300">
            <v>0</v>
          </cell>
          <cell r="GI300">
            <v>0</v>
          </cell>
          <cell r="GP300">
            <v>0</v>
          </cell>
          <cell r="GQ300">
            <v>0</v>
          </cell>
          <cell r="GX300">
            <v>0</v>
          </cell>
          <cell r="GY300">
            <v>0</v>
          </cell>
          <cell r="HF300">
            <v>0</v>
          </cell>
          <cell r="HG300">
            <v>0</v>
          </cell>
          <cell r="HN300">
            <v>0</v>
          </cell>
          <cell r="HO300">
            <v>0</v>
          </cell>
          <cell r="HV300">
            <v>0</v>
          </cell>
          <cell r="HW300">
            <v>0</v>
          </cell>
          <cell r="ID300">
            <v>0</v>
          </cell>
          <cell r="IE300">
            <v>0</v>
          </cell>
          <cell r="IL300">
            <v>0</v>
          </cell>
          <cell r="IM300">
            <v>0</v>
          </cell>
          <cell r="IT300">
            <v>0</v>
          </cell>
        </row>
        <row r="301">
          <cell r="C301">
            <v>0</v>
          </cell>
          <cell r="F301">
            <v>0</v>
          </cell>
          <cell r="G301">
            <v>0</v>
          </cell>
          <cell r="N301">
            <v>0</v>
          </cell>
          <cell r="O301">
            <v>0</v>
          </cell>
          <cell r="V301">
            <v>0</v>
          </cell>
          <cell r="W301">
            <v>0</v>
          </cell>
          <cell r="AD301">
            <v>0</v>
          </cell>
          <cell r="AE301">
            <v>0</v>
          </cell>
          <cell r="AL301">
            <v>0</v>
          </cell>
          <cell r="AM301">
            <v>0</v>
          </cell>
          <cell r="AT301">
            <v>0</v>
          </cell>
          <cell r="AU301">
            <v>0</v>
          </cell>
          <cell r="BB301">
            <v>0</v>
          </cell>
          <cell r="BC301">
            <v>0</v>
          </cell>
          <cell r="BJ301">
            <v>0</v>
          </cell>
          <cell r="BK301">
            <v>0</v>
          </cell>
          <cell r="BR301">
            <v>0</v>
          </cell>
          <cell r="BS301">
            <v>0</v>
          </cell>
          <cell r="BZ301">
            <v>0</v>
          </cell>
          <cell r="CA301">
            <v>0</v>
          </cell>
          <cell r="CH301">
            <v>0</v>
          </cell>
          <cell r="CI301">
            <v>0</v>
          </cell>
          <cell r="CP301">
            <v>0</v>
          </cell>
          <cell r="CQ301">
            <v>0</v>
          </cell>
          <cell r="CX301">
            <v>0</v>
          </cell>
          <cell r="CY301">
            <v>0</v>
          </cell>
          <cell r="DF301">
            <v>0</v>
          </cell>
          <cell r="DG301">
            <v>0</v>
          </cell>
          <cell r="DN301">
            <v>0</v>
          </cell>
          <cell r="DO301">
            <v>0</v>
          </cell>
          <cell r="DV301">
            <v>0</v>
          </cell>
          <cell r="DW301">
            <v>0</v>
          </cell>
          <cell r="ED301">
            <v>0</v>
          </cell>
          <cell r="EE301">
            <v>0</v>
          </cell>
          <cell r="EL301">
            <v>0</v>
          </cell>
          <cell r="EM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R301">
            <v>0</v>
          </cell>
          <cell r="FS301">
            <v>0</v>
          </cell>
          <cell r="FZ301">
            <v>0</v>
          </cell>
          <cell r="GA301">
            <v>0</v>
          </cell>
          <cell r="GH301">
            <v>0</v>
          </cell>
          <cell r="GI301">
            <v>0</v>
          </cell>
          <cell r="GP301">
            <v>0</v>
          </cell>
          <cell r="GQ301">
            <v>0</v>
          </cell>
          <cell r="GX301">
            <v>0</v>
          </cell>
          <cell r="GY301">
            <v>0</v>
          </cell>
          <cell r="HF301">
            <v>0</v>
          </cell>
          <cell r="HG301">
            <v>0</v>
          </cell>
          <cell r="HN301">
            <v>0</v>
          </cell>
          <cell r="HO301">
            <v>0</v>
          </cell>
          <cell r="HV301">
            <v>0</v>
          </cell>
          <cell r="HW301">
            <v>0</v>
          </cell>
          <cell r="ID301">
            <v>0</v>
          </cell>
          <cell r="IE301">
            <v>0</v>
          </cell>
          <cell r="IL301">
            <v>0</v>
          </cell>
          <cell r="IM301">
            <v>0</v>
          </cell>
          <cell r="IT301">
            <v>0</v>
          </cell>
        </row>
        <row r="302">
          <cell r="C302">
            <v>0</v>
          </cell>
          <cell r="F302">
            <v>0</v>
          </cell>
          <cell r="G302">
            <v>0</v>
          </cell>
          <cell r="N302">
            <v>0</v>
          </cell>
          <cell r="O302">
            <v>0</v>
          </cell>
          <cell r="V302">
            <v>0</v>
          </cell>
          <cell r="W302">
            <v>0</v>
          </cell>
          <cell r="AD302">
            <v>0</v>
          </cell>
          <cell r="AE302">
            <v>0</v>
          </cell>
          <cell r="AL302">
            <v>0</v>
          </cell>
          <cell r="AM302">
            <v>0</v>
          </cell>
          <cell r="AT302">
            <v>0</v>
          </cell>
          <cell r="AU302">
            <v>0</v>
          </cell>
          <cell r="BB302">
            <v>0</v>
          </cell>
          <cell r="BC302">
            <v>0</v>
          </cell>
          <cell r="BJ302">
            <v>0</v>
          </cell>
          <cell r="BK302">
            <v>0</v>
          </cell>
          <cell r="BR302">
            <v>0</v>
          </cell>
          <cell r="BS302">
            <v>0</v>
          </cell>
          <cell r="BZ302">
            <v>0</v>
          </cell>
          <cell r="CA302">
            <v>0</v>
          </cell>
          <cell r="CH302">
            <v>0</v>
          </cell>
          <cell r="CI302">
            <v>0</v>
          </cell>
          <cell r="CP302">
            <v>0</v>
          </cell>
          <cell r="CQ302">
            <v>0</v>
          </cell>
          <cell r="CX302">
            <v>0</v>
          </cell>
          <cell r="CY302">
            <v>0</v>
          </cell>
          <cell r="DF302">
            <v>0</v>
          </cell>
          <cell r="DG302">
            <v>0</v>
          </cell>
          <cell r="DN302">
            <v>0</v>
          </cell>
          <cell r="DO302">
            <v>0</v>
          </cell>
          <cell r="DV302">
            <v>0</v>
          </cell>
          <cell r="DW302">
            <v>0</v>
          </cell>
          <cell r="ED302">
            <v>0</v>
          </cell>
          <cell r="EE302">
            <v>0</v>
          </cell>
          <cell r="EL302">
            <v>0</v>
          </cell>
          <cell r="EM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0</v>
          </cell>
          <cell r="FH302">
            <v>0</v>
          </cell>
          <cell r="FI302">
            <v>0</v>
          </cell>
          <cell r="FJ302">
            <v>0</v>
          </cell>
          <cell r="FK302">
            <v>0</v>
          </cell>
          <cell r="FR302">
            <v>0</v>
          </cell>
          <cell r="FS302">
            <v>0</v>
          </cell>
          <cell r="FZ302">
            <v>0</v>
          </cell>
          <cell r="GA302">
            <v>0</v>
          </cell>
          <cell r="GH302">
            <v>0</v>
          </cell>
          <cell r="GI302">
            <v>0</v>
          </cell>
          <cell r="GP302">
            <v>0</v>
          </cell>
          <cell r="GQ302">
            <v>0</v>
          </cell>
          <cell r="GX302">
            <v>0</v>
          </cell>
          <cell r="GY302">
            <v>0</v>
          </cell>
          <cell r="HF302">
            <v>0</v>
          </cell>
          <cell r="HG302">
            <v>0</v>
          </cell>
          <cell r="HN302">
            <v>0</v>
          </cell>
          <cell r="HO302">
            <v>0</v>
          </cell>
          <cell r="HV302">
            <v>0</v>
          </cell>
          <cell r="HW302">
            <v>0</v>
          </cell>
          <cell r="ID302">
            <v>0</v>
          </cell>
          <cell r="IE302">
            <v>0</v>
          </cell>
          <cell r="IL302">
            <v>0</v>
          </cell>
          <cell r="IM302">
            <v>0</v>
          </cell>
          <cell r="IT302">
            <v>0</v>
          </cell>
        </row>
        <row r="303">
          <cell r="C303">
            <v>0</v>
          </cell>
          <cell r="F303">
            <v>0</v>
          </cell>
          <cell r="G303">
            <v>0</v>
          </cell>
          <cell r="N303">
            <v>0</v>
          </cell>
          <cell r="O303">
            <v>0</v>
          </cell>
          <cell r="V303">
            <v>0</v>
          </cell>
          <cell r="W303">
            <v>0</v>
          </cell>
          <cell r="AD303">
            <v>0</v>
          </cell>
          <cell r="AE303">
            <v>0</v>
          </cell>
          <cell r="AL303">
            <v>0</v>
          </cell>
          <cell r="AM303">
            <v>0</v>
          </cell>
          <cell r="AT303">
            <v>0</v>
          </cell>
          <cell r="AU303">
            <v>0</v>
          </cell>
          <cell r="BB303">
            <v>0</v>
          </cell>
          <cell r="BC303">
            <v>0</v>
          </cell>
          <cell r="BJ303">
            <v>0</v>
          </cell>
          <cell r="BK303">
            <v>0</v>
          </cell>
          <cell r="BR303">
            <v>0</v>
          </cell>
          <cell r="BS303">
            <v>0</v>
          </cell>
          <cell r="BZ303">
            <v>0</v>
          </cell>
          <cell r="CA303">
            <v>0</v>
          </cell>
          <cell r="CH303">
            <v>0</v>
          </cell>
          <cell r="CI303">
            <v>0</v>
          </cell>
          <cell r="CP303">
            <v>0</v>
          </cell>
          <cell r="CQ303">
            <v>0</v>
          </cell>
          <cell r="CX303">
            <v>0</v>
          </cell>
          <cell r="CY303">
            <v>0</v>
          </cell>
          <cell r="DF303">
            <v>0</v>
          </cell>
          <cell r="DG303">
            <v>0</v>
          </cell>
          <cell r="DN303">
            <v>0</v>
          </cell>
          <cell r="DO303">
            <v>0</v>
          </cell>
          <cell r="DV303">
            <v>0</v>
          </cell>
          <cell r="DW303">
            <v>0</v>
          </cell>
          <cell r="ED303">
            <v>0</v>
          </cell>
          <cell r="EE303">
            <v>0</v>
          </cell>
          <cell r="EL303">
            <v>0</v>
          </cell>
          <cell r="EM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Z303">
            <v>0</v>
          </cell>
          <cell r="FA303">
            <v>0</v>
          </cell>
          <cell r="FB303">
            <v>0</v>
          </cell>
          <cell r="FC303">
            <v>0</v>
          </cell>
          <cell r="FD303">
            <v>0</v>
          </cell>
          <cell r="FE303">
            <v>0</v>
          </cell>
          <cell r="FF303">
            <v>0</v>
          </cell>
          <cell r="FG303">
            <v>0</v>
          </cell>
          <cell r="FH303">
            <v>0</v>
          </cell>
          <cell r="FI303">
            <v>0</v>
          </cell>
          <cell r="FJ303">
            <v>0</v>
          </cell>
          <cell r="FK303">
            <v>0</v>
          </cell>
          <cell r="FR303">
            <v>0</v>
          </cell>
          <cell r="FS303">
            <v>0</v>
          </cell>
          <cell r="FZ303">
            <v>0</v>
          </cell>
          <cell r="GA303">
            <v>0</v>
          </cell>
          <cell r="GH303">
            <v>0</v>
          </cell>
          <cell r="GI303">
            <v>0</v>
          </cell>
          <cell r="GP303">
            <v>0</v>
          </cell>
          <cell r="GQ303">
            <v>0</v>
          </cell>
          <cell r="GX303">
            <v>0</v>
          </cell>
          <cell r="GY303">
            <v>0</v>
          </cell>
          <cell r="HF303">
            <v>0</v>
          </cell>
          <cell r="HG303">
            <v>0</v>
          </cell>
          <cell r="HN303">
            <v>0</v>
          </cell>
          <cell r="HO303">
            <v>0</v>
          </cell>
          <cell r="HV303">
            <v>0</v>
          </cell>
          <cell r="HW303">
            <v>0</v>
          </cell>
          <cell r="ID303">
            <v>0</v>
          </cell>
          <cell r="IE303">
            <v>0</v>
          </cell>
          <cell r="IL303">
            <v>0</v>
          </cell>
          <cell r="IM303">
            <v>0</v>
          </cell>
          <cell r="IT303">
            <v>0</v>
          </cell>
        </row>
        <row r="304">
          <cell r="C304">
            <v>0</v>
          </cell>
          <cell r="F304">
            <v>0</v>
          </cell>
          <cell r="G304">
            <v>0</v>
          </cell>
          <cell r="N304">
            <v>0</v>
          </cell>
          <cell r="O304">
            <v>0</v>
          </cell>
          <cell r="V304">
            <v>0</v>
          </cell>
          <cell r="W304">
            <v>0</v>
          </cell>
          <cell r="AD304">
            <v>0</v>
          </cell>
          <cell r="AE304">
            <v>0</v>
          </cell>
          <cell r="AL304">
            <v>0</v>
          </cell>
          <cell r="AM304">
            <v>0</v>
          </cell>
          <cell r="AT304">
            <v>0</v>
          </cell>
          <cell r="AU304">
            <v>0</v>
          </cell>
          <cell r="BB304">
            <v>0</v>
          </cell>
          <cell r="BC304">
            <v>0</v>
          </cell>
          <cell r="BJ304">
            <v>0</v>
          </cell>
          <cell r="BK304">
            <v>0</v>
          </cell>
          <cell r="BR304">
            <v>0</v>
          </cell>
          <cell r="BS304">
            <v>0</v>
          </cell>
          <cell r="BZ304">
            <v>0</v>
          </cell>
          <cell r="CA304">
            <v>0</v>
          </cell>
          <cell r="CH304">
            <v>0</v>
          </cell>
          <cell r="CI304">
            <v>0</v>
          </cell>
          <cell r="CP304">
            <v>0</v>
          </cell>
          <cell r="CQ304">
            <v>0</v>
          </cell>
          <cell r="CX304">
            <v>0</v>
          </cell>
          <cell r="CY304">
            <v>0</v>
          </cell>
          <cell r="DF304">
            <v>0</v>
          </cell>
          <cell r="DG304">
            <v>0</v>
          </cell>
          <cell r="DN304">
            <v>0</v>
          </cell>
          <cell r="DO304">
            <v>0</v>
          </cell>
          <cell r="DV304">
            <v>0</v>
          </cell>
          <cell r="DW304">
            <v>0</v>
          </cell>
          <cell r="ED304">
            <v>0</v>
          </cell>
          <cell r="EE304">
            <v>0</v>
          </cell>
          <cell r="EL304">
            <v>0</v>
          </cell>
          <cell r="EM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Z304">
            <v>0</v>
          </cell>
          <cell r="FA304">
            <v>0</v>
          </cell>
          <cell r="FB304">
            <v>0</v>
          </cell>
          <cell r="FC304">
            <v>0</v>
          </cell>
          <cell r="FD304">
            <v>0</v>
          </cell>
          <cell r="FE304">
            <v>0</v>
          </cell>
          <cell r="FF304">
            <v>0</v>
          </cell>
          <cell r="FG304">
            <v>0</v>
          </cell>
          <cell r="FH304">
            <v>0</v>
          </cell>
          <cell r="FI304">
            <v>0</v>
          </cell>
          <cell r="FJ304">
            <v>0</v>
          </cell>
          <cell r="FK304">
            <v>0</v>
          </cell>
          <cell r="FR304">
            <v>0</v>
          </cell>
          <cell r="FS304">
            <v>0</v>
          </cell>
          <cell r="FZ304">
            <v>0</v>
          </cell>
          <cell r="GA304">
            <v>0</v>
          </cell>
          <cell r="GH304">
            <v>0</v>
          </cell>
          <cell r="GI304">
            <v>0</v>
          </cell>
          <cell r="GP304">
            <v>0</v>
          </cell>
          <cell r="GQ304">
            <v>0</v>
          </cell>
          <cell r="GX304">
            <v>0</v>
          </cell>
          <cell r="GY304">
            <v>0</v>
          </cell>
          <cell r="HF304">
            <v>0</v>
          </cell>
          <cell r="HG304">
            <v>0</v>
          </cell>
          <cell r="HN304">
            <v>0</v>
          </cell>
          <cell r="HO304">
            <v>0</v>
          </cell>
          <cell r="HV304">
            <v>0</v>
          </cell>
          <cell r="HW304">
            <v>0</v>
          </cell>
          <cell r="ID304">
            <v>0</v>
          </cell>
          <cell r="IE304">
            <v>0</v>
          </cell>
          <cell r="IL304">
            <v>0</v>
          </cell>
          <cell r="IM304">
            <v>0</v>
          </cell>
          <cell r="IT304">
            <v>0</v>
          </cell>
        </row>
        <row r="305">
          <cell r="EZ305">
            <v>0</v>
          </cell>
          <cell r="FA305">
            <v>0</v>
          </cell>
          <cell r="FC305">
            <v>0</v>
          </cell>
          <cell r="FD305">
            <v>0</v>
          </cell>
          <cell r="FE305">
            <v>0</v>
          </cell>
          <cell r="FF305">
            <v>0</v>
          </cell>
          <cell r="FG305">
            <v>0</v>
          </cell>
          <cell r="FH305">
            <v>0</v>
          </cell>
          <cell r="FI305">
            <v>0</v>
          </cell>
        </row>
        <row r="306">
          <cell r="EZ306">
            <v>1</v>
          </cell>
          <cell r="FA306">
            <v>1</v>
          </cell>
          <cell r="FC306">
            <v>1</v>
          </cell>
          <cell r="FD306">
            <v>1</v>
          </cell>
          <cell r="FE306">
            <v>0</v>
          </cell>
          <cell r="FF306">
            <v>1</v>
          </cell>
          <cell r="FG306">
            <v>1</v>
          </cell>
          <cell r="FH306">
            <v>1</v>
          </cell>
          <cell r="FI306">
            <v>1</v>
          </cell>
        </row>
        <row r="307">
          <cell r="EZ307">
            <v>0</v>
          </cell>
          <cell r="FA307">
            <v>0</v>
          </cell>
          <cell r="FC307">
            <v>0</v>
          </cell>
          <cell r="FD307">
            <v>0</v>
          </cell>
          <cell r="FE307">
            <v>0</v>
          </cell>
          <cell r="FF307">
            <v>0</v>
          </cell>
          <cell r="FG307">
            <v>0</v>
          </cell>
          <cell r="FH307">
            <v>0</v>
          </cell>
          <cell r="FI307">
            <v>0</v>
          </cell>
        </row>
        <row r="308">
          <cell r="EZ308">
            <v>0</v>
          </cell>
          <cell r="FA308">
            <v>0</v>
          </cell>
          <cell r="FC308">
            <v>0</v>
          </cell>
          <cell r="FD308">
            <v>0</v>
          </cell>
          <cell r="FE308">
            <v>0</v>
          </cell>
          <cell r="FF308">
            <v>0</v>
          </cell>
          <cell r="FG308">
            <v>0</v>
          </cell>
          <cell r="FH308">
            <v>0</v>
          </cell>
          <cell r="FI308">
            <v>0</v>
          </cell>
        </row>
        <row r="309">
          <cell r="EZ309">
            <v>1</v>
          </cell>
          <cell r="FA309">
            <v>1</v>
          </cell>
          <cell r="FC309">
            <v>1</v>
          </cell>
          <cell r="FD309">
            <v>1</v>
          </cell>
          <cell r="FE309">
            <v>1</v>
          </cell>
          <cell r="FF309">
            <v>1</v>
          </cell>
          <cell r="FG309">
            <v>1</v>
          </cell>
          <cell r="FH309">
            <v>1</v>
          </cell>
          <cell r="FI309">
            <v>1</v>
          </cell>
        </row>
        <row r="310">
          <cell r="EZ310">
            <v>0</v>
          </cell>
          <cell r="FA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</row>
        <row r="311">
          <cell r="EZ311">
            <v>0</v>
          </cell>
          <cell r="FA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</row>
        <row r="312">
          <cell r="EZ312">
            <v>0</v>
          </cell>
          <cell r="FA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</row>
        <row r="313">
          <cell r="EZ313">
            <v>0</v>
          </cell>
          <cell r="FA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</row>
        <row r="314">
          <cell r="EZ314">
            <v>0</v>
          </cell>
          <cell r="FA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</row>
        <row r="315">
          <cell r="EZ315">
            <v>0</v>
          </cell>
          <cell r="FA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</row>
        <row r="316">
          <cell r="EZ316">
            <v>0</v>
          </cell>
          <cell r="FA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</row>
        <row r="317">
          <cell r="EZ317">
            <v>0</v>
          </cell>
          <cell r="FA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</row>
        <row r="318">
          <cell r="EZ318">
            <v>0</v>
          </cell>
          <cell r="FA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</row>
        <row r="319">
          <cell r="EZ319">
            <v>0</v>
          </cell>
          <cell r="FA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</row>
        <row r="320">
          <cell r="EZ320">
            <v>0</v>
          </cell>
          <cell r="FA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</row>
        <row r="321">
          <cell r="EZ321">
            <v>0</v>
          </cell>
          <cell r="FA321">
            <v>0</v>
          </cell>
          <cell r="FC321">
            <v>0</v>
          </cell>
          <cell r="FD321">
            <v>0</v>
          </cell>
          <cell r="FE321">
            <v>0</v>
          </cell>
          <cell r="FF321">
            <v>0</v>
          </cell>
          <cell r="FG321">
            <v>0</v>
          </cell>
          <cell r="FH321">
            <v>0</v>
          </cell>
          <cell r="FI321">
            <v>0</v>
          </cell>
        </row>
        <row r="322">
          <cell r="EZ322">
            <v>0</v>
          </cell>
          <cell r="FA322">
            <v>0</v>
          </cell>
          <cell r="FC322">
            <v>0</v>
          </cell>
          <cell r="FD322">
            <v>0</v>
          </cell>
          <cell r="FE322">
            <v>0</v>
          </cell>
          <cell r="FF322">
            <v>0</v>
          </cell>
          <cell r="FG322">
            <v>0</v>
          </cell>
          <cell r="FH322">
            <v>0</v>
          </cell>
          <cell r="FI322">
            <v>0</v>
          </cell>
        </row>
        <row r="323">
          <cell r="EZ323">
            <v>0</v>
          </cell>
          <cell r="FA323">
            <v>0</v>
          </cell>
          <cell r="FC323">
            <v>0</v>
          </cell>
          <cell r="FD323">
            <v>0</v>
          </cell>
          <cell r="FE323">
            <v>0</v>
          </cell>
          <cell r="FF323">
            <v>0</v>
          </cell>
          <cell r="FG323">
            <v>0</v>
          </cell>
          <cell r="FH323">
            <v>0</v>
          </cell>
          <cell r="FI323">
            <v>0</v>
          </cell>
        </row>
        <row r="324">
          <cell r="EZ324">
            <v>0</v>
          </cell>
          <cell r="FA324">
            <v>0</v>
          </cell>
          <cell r="FC324">
            <v>0</v>
          </cell>
          <cell r="FD324">
            <v>0</v>
          </cell>
          <cell r="FE324">
            <v>0</v>
          </cell>
          <cell r="FF324">
            <v>0</v>
          </cell>
          <cell r="FG324">
            <v>0</v>
          </cell>
          <cell r="FH324">
            <v>0</v>
          </cell>
          <cell r="FI324">
            <v>0</v>
          </cell>
        </row>
        <row r="325">
          <cell r="EZ325">
            <v>0</v>
          </cell>
          <cell r="FA325">
            <v>0</v>
          </cell>
          <cell r="FC325">
            <v>0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</row>
        <row r="326">
          <cell r="EZ326">
            <v>0</v>
          </cell>
          <cell r="FA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FI326">
            <v>0</v>
          </cell>
        </row>
        <row r="327">
          <cell r="EZ327">
            <v>0</v>
          </cell>
          <cell r="FA327">
            <v>0</v>
          </cell>
          <cell r="FC327">
            <v>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</row>
        <row r="328">
          <cell r="EZ328">
            <v>0</v>
          </cell>
          <cell r="FA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</row>
        <row r="329">
          <cell r="EZ329">
            <v>0</v>
          </cell>
          <cell r="FA329">
            <v>0</v>
          </cell>
          <cell r="FC329">
            <v>0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</row>
        <row r="330">
          <cell r="EZ330">
            <v>0</v>
          </cell>
          <cell r="FA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</row>
        <row r="331">
          <cell r="EZ331">
            <v>0</v>
          </cell>
          <cell r="FA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</row>
        <row r="332">
          <cell r="EZ332">
            <v>0</v>
          </cell>
          <cell r="FA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</row>
        <row r="333">
          <cell r="EZ333">
            <v>0</v>
          </cell>
          <cell r="FA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</row>
        <row r="334">
          <cell r="EZ334">
            <v>0</v>
          </cell>
          <cell r="FA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0</v>
          </cell>
          <cell r="FH334">
            <v>0</v>
          </cell>
          <cell r="FI334">
            <v>0</v>
          </cell>
        </row>
        <row r="335">
          <cell r="EZ335">
            <v>0</v>
          </cell>
          <cell r="FA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</row>
        <row r="336">
          <cell r="EZ336">
            <v>0</v>
          </cell>
          <cell r="FA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</row>
        <row r="337">
          <cell r="C337">
            <v>0</v>
          </cell>
          <cell r="F337">
            <v>0</v>
          </cell>
          <cell r="G337">
            <v>0</v>
          </cell>
          <cell r="N337">
            <v>0</v>
          </cell>
          <cell r="O337">
            <v>0</v>
          </cell>
          <cell r="V337">
            <v>0</v>
          </cell>
          <cell r="W337">
            <v>0</v>
          </cell>
          <cell r="AD337">
            <v>0</v>
          </cell>
          <cell r="AE337">
            <v>0</v>
          </cell>
          <cell r="AL337">
            <v>0</v>
          </cell>
          <cell r="AM337">
            <v>0</v>
          </cell>
          <cell r="AT337">
            <v>0</v>
          </cell>
          <cell r="AU337">
            <v>0</v>
          </cell>
          <cell r="BB337">
            <v>0</v>
          </cell>
          <cell r="BC337">
            <v>0</v>
          </cell>
          <cell r="BJ337">
            <v>0</v>
          </cell>
          <cell r="BK337">
            <v>0</v>
          </cell>
          <cell r="BR337">
            <v>0</v>
          </cell>
          <cell r="BS337">
            <v>0</v>
          </cell>
          <cell r="BZ337">
            <v>0</v>
          </cell>
          <cell r="CA337">
            <v>0</v>
          </cell>
          <cell r="CH337">
            <v>0</v>
          </cell>
          <cell r="CI337">
            <v>0</v>
          </cell>
          <cell r="CP337">
            <v>0</v>
          </cell>
          <cell r="CQ337">
            <v>0</v>
          </cell>
          <cell r="CX337">
            <v>0</v>
          </cell>
          <cell r="CY337">
            <v>0</v>
          </cell>
          <cell r="DF337">
            <v>0</v>
          </cell>
          <cell r="DG337">
            <v>0</v>
          </cell>
          <cell r="DN337">
            <v>0</v>
          </cell>
          <cell r="DO337">
            <v>0</v>
          </cell>
          <cell r="DV337">
            <v>0</v>
          </cell>
          <cell r="DW337">
            <v>0</v>
          </cell>
          <cell r="ED337">
            <v>0</v>
          </cell>
          <cell r="EE337">
            <v>0</v>
          </cell>
          <cell r="EL337">
            <v>0</v>
          </cell>
          <cell r="EM337">
            <v>0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D337">
            <v>0</v>
          </cell>
          <cell r="FE337">
            <v>0</v>
          </cell>
          <cell r="FF337">
            <v>0</v>
          </cell>
          <cell r="FG337">
            <v>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R337">
            <v>0</v>
          </cell>
          <cell r="FS337">
            <v>0</v>
          </cell>
          <cell r="FZ337">
            <v>0</v>
          </cell>
          <cell r="GA337">
            <v>0</v>
          </cell>
          <cell r="GH337">
            <v>0</v>
          </cell>
          <cell r="GI337">
            <v>0</v>
          </cell>
          <cell r="GP337">
            <v>0</v>
          </cell>
          <cell r="GQ337">
            <v>0</v>
          </cell>
          <cell r="GX337">
            <v>0</v>
          </cell>
          <cell r="GY337">
            <v>0</v>
          </cell>
          <cell r="HF337">
            <v>0</v>
          </cell>
          <cell r="HG337">
            <v>0</v>
          </cell>
          <cell r="HN337">
            <v>0</v>
          </cell>
          <cell r="HO337">
            <v>0</v>
          </cell>
          <cell r="HV337">
            <v>0</v>
          </cell>
          <cell r="HW337">
            <v>0</v>
          </cell>
          <cell r="ID337">
            <v>0</v>
          </cell>
          <cell r="IE337">
            <v>0</v>
          </cell>
          <cell r="IL337">
            <v>0</v>
          </cell>
          <cell r="IM337">
            <v>0</v>
          </cell>
          <cell r="IT337">
            <v>0</v>
          </cell>
        </row>
        <row r="338">
          <cell r="C338">
            <v>0</v>
          </cell>
          <cell r="F338">
            <v>0</v>
          </cell>
          <cell r="G338">
            <v>0</v>
          </cell>
          <cell r="N338">
            <v>0</v>
          </cell>
          <cell r="O338">
            <v>0</v>
          </cell>
          <cell r="V338">
            <v>0</v>
          </cell>
          <cell r="W338">
            <v>0</v>
          </cell>
          <cell r="AD338">
            <v>0</v>
          </cell>
          <cell r="AE338">
            <v>0</v>
          </cell>
          <cell r="AL338">
            <v>0</v>
          </cell>
          <cell r="AM338">
            <v>0</v>
          </cell>
          <cell r="AT338">
            <v>0</v>
          </cell>
          <cell r="AU338">
            <v>0</v>
          </cell>
          <cell r="BB338">
            <v>0</v>
          </cell>
          <cell r="BC338">
            <v>0</v>
          </cell>
          <cell r="BJ338">
            <v>0</v>
          </cell>
          <cell r="BK338">
            <v>0</v>
          </cell>
          <cell r="BR338">
            <v>0</v>
          </cell>
          <cell r="BS338">
            <v>0</v>
          </cell>
          <cell r="BZ338">
            <v>0</v>
          </cell>
          <cell r="CA338">
            <v>0</v>
          </cell>
          <cell r="CH338">
            <v>0</v>
          </cell>
          <cell r="CI338">
            <v>0</v>
          </cell>
          <cell r="CP338">
            <v>0</v>
          </cell>
          <cell r="CQ338">
            <v>0</v>
          </cell>
          <cell r="CX338">
            <v>0</v>
          </cell>
          <cell r="CY338">
            <v>0</v>
          </cell>
          <cell r="DF338">
            <v>0</v>
          </cell>
          <cell r="DG338">
            <v>0</v>
          </cell>
          <cell r="DN338">
            <v>0</v>
          </cell>
          <cell r="DO338">
            <v>0</v>
          </cell>
          <cell r="DV338">
            <v>0</v>
          </cell>
          <cell r="DW338">
            <v>0</v>
          </cell>
          <cell r="ED338">
            <v>0</v>
          </cell>
          <cell r="EE338">
            <v>0</v>
          </cell>
          <cell r="EL338">
            <v>0</v>
          </cell>
          <cell r="EM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D338">
            <v>0</v>
          </cell>
          <cell r="FE338">
            <v>0</v>
          </cell>
          <cell r="FF338">
            <v>0</v>
          </cell>
          <cell r="FG338">
            <v>0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R338">
            <v>0</v>
          </cell>
          <cell r="FS338">
            <v>0</v>
          </cell>
          <cell r="FZ338">
            <v>0</v>
          </cell>
          <cell r="GA338">
            <v>0</v>
          </cell>
          <cell r="GH338">
            <v>0</v>
          </cell>
          <cell r="GI338">
            <v>0</v>
          </cell>
          <cell r="GP338">
            <v>0</v>
          </cell>
          <cell r="GQ338">
            <v>0</v>
          </cell>
          <cell r="GX338">
            <v>0</v>
          </cell>
          <cell r="GY338">
            <v>0</v>
          </cell>
          <cell r="HF338">
            <v>0</v>
          </cell>
          <cell r="HG338">
            <v>0</v>
          </cell>
          <cell r="HN338">
            <v>0</v>
          </cell>
          <cell r="HO338">
            <v>0</v>
          </cell>
          <cell r="HV338">
            <v>0</v>
          </cell>
          <cell r="HW338">
            <v>0</v>
          </cell>
          <cell r="ID338">
            <v>0</v>
          </cell>
          <cell r="IE338">
            <v>0</v>
          </cell>
          <cell r="IL338">
            <v>0</v>
          </cell>
          <cell r="IM338">
            <v>0</v>
          </cell>
          <cell r="IT338">
            <v>0</v>
          </cell>
        </row>
        <row r="339">
          <cell r="C339">
            <v>0</v>
          </cell>
          <cell r="F339">
            <v>0</v>
          </cell>
          <cell r="G339">
            <v>0</v>
          </cell>
          <cell r="N339">
            <v>0</v>
          </cell>
          <cell r="O339">
            <v>0</v>
          </cell>
          <cell r="V339">
            <v>0</v>
          </cell>
          <cell r="W339">
            <v>0</v>
          </cell>
          <cell r="AD339">
            <v>0</v>
          </cell>
          <cell r="AE339">
            <v>0</v>
          </cell>
          <cell r="AL339">
            <v>0</v>
          </cell>
          <cell r="AM339">
            <v>0</v>
          </cell>
          <cell r="AT339">
            <v>0</v>
          </cell>
          <cell r="AU339">
            <v>0</v>
          </cell>
          <cell r="BB339">
            <v>0</v>
          </cell>
          <cell r="BC339">
            <v>0</v>
          </cell>
          <cell r="BJ339">
            <v>0</v>
          </cell>
          <cell r="BK339">
            <v>0</v>
          </cell>
          <cell r="BR339">
            <v>0</v>
          </cell>
          <cell r="BS339">
            <v>0</v>
          </cell>
          <cell r="BZ339">
            <v>0</v>
          </cell>
          <cell r="CA339">
            <v>0</v>
          </cell>
          <cell r="CH339">
            <v>0</v>
          </cell>
          <cell r="CI339">
            <v>0</v>
          </cell>
          <cell r="CP339">
            <v>0</v>
          </cell>
          <cell r="CQ339">
            <v>0</v>
          </cell>
          <cell r="CX339">
            <v>0</v>
          </cell>
          <cell r="CY339">
            <v>0</v>
          </cell>
          <cell r="DF339">
            <v>0</v>
          </cell>
          <cell r="DG339">
            <v>0</v>
          </cell>
          <cell r="DN339">
            <v>0</v>
          </cell>
          <cell r="DO339">
            <v>0</v>
          </cell>
          <cell r="DV339">
            <v>0</v>
          </cell>
          <cell r="DW339">
            <v>0</v>
          </cell>
          <cell r="ED339">
            <v>0</v>
          </cell>
          <cell r="EE339">
            <v>0</v>
          </cell>
          <cell r="EL339">
            <v>0</v>
          </cell>
          <cell r="EM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0</v>
          </cell>
          <cell r="FR339">
            <v>0</v>
          </cell>
          <cell r="FS339">
            <v>0</v>
          </cell>
          <cell r="FZ339">
            <v>0</v>
          </cell>
          <cell r="GA339">
            <v>0</v>
          </cell>
          <cell r="GH339">
            <v>0</v>
          </cell>
          <cell r="GI339">
            <v>0</v>
          </cell>
          <cell r="GP339">
            <v>0</v>
          </cell>
          <cell r="GQ339">
            <v>0</v>
          </cell>
          <cell r="GX339">
            <v>0</v>
          </cell>
          <cell r="GY339">
            <v>0</v>
          </cell>
          <cell r="HF339">
            <v>0</v>
          </cell>
          <cell r="HG339">
            <v>0</v>
          </cell>
          <cell r="HN339">
            <v>0</v>
          </cell>
          <cell r="HO339">
            <v>0</v>
          </cell>
          <cell r="HV339">
            <v>0</v>
          </cell>
          <cell r="HW339">
            <v>0</v>
          </cell>
          <cell r="ID339">
            <v>0</v>
          </cell>
          <cell r="IE339">
            <v>0</v>
          </cell>
          <cell r="IL339">
            <v>0</v>
          </cell>
          <cell r="IM339">
            <v>0</v>
          </cell>
          <cell r="IT339">
            <v>0</v>
          </cell>
        </row>
        <row r="340">
          <cell r="C340">
            <v>0</v>
          </cell>
          <cell r="F340">
            <v>0</v>
          </cell>
          <cell r="G340">
            <v>0</v>
          </cell>
          <cell r="N340">
            <v>0</v>
          </cell>
          <cell r="O340">
            <v>0</v>
          </cell>
          <cell r="V340">
            <v>0</v>
          </cell>
          <cell r="W340">
            <v>0</v>
          </cell>
          <cell r="AD340">
            <v>0</v>
          </cell>
          <cell r="AE340">
            <v>0</v>
          </cell>
          <cell r="AL340">
            <v>0</v>
          </cell>
          <cell r="AM340">
            <v>0</v>
          </cell>
          <cell r="AT340">
            <v>0</v>
          </cell>
          <cell r="AU340">
            <v>0</v>
          </cell>
          <cell r="BB340">
            <v>0</v>
          </cell>
          <cell r="BC340">
            <v>0</v>
          </cell>
          <cell r="BJ340">
            <v>0</v>
          </cell>
          <cell r="BK340">
            <v>0</v>
          </cell>
          <cell r="BR340">
            <v>0</v>
          </cell>
          <cell r="BS340">
            <v>0</v>
          </cell>
          <cell r="BZ340">
            <v>0</v>
          </cell>
          <cell r="CA340">
            <v>0</v>
          </cell>
          <cell r="CH340">
            <v>0</v>
          </cell>
          <cell r="CI340">
            <v>0</v>
          </cell>
          <cell r="CP340">
            <v>0</v>
          </cell>
          <cell r="CQ340">
            <v>0</v>
          </cell>
          <cell r="CX340">
            <v>0</v>
          </cell>
          <cell r="CY340">
            <v>0</v>
          </cell>
          <cell r="DF340">
            <v>0</v>
          </cell>
          <cell r="DG340">
            <v>0</v>
          </cell>
          <cell r="DN340">
            <v>0</v>
          </cell>
          <cell r="DO340">
            <v>0</v>
          </cell>
          <cell r="DV340">
            <v>0</v>
          </cell>
          <cell r="DW340">
            <v>0</v>
          </cell>
          <cell r="ED340">
            <v>0</v>
          </cell>
          <cell r="EE340">
            <v>0</v>
          </cell>
          <cell r="EL340">
            <v>0</v>
          </cell>
          <cell r="EM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D340">
            <v>0</v>
          </cell>
          <cell r="FE340">
            <v>0</v>
          </cell>
          <cell r="FF340">
            <v>0</v>
          </cell>
          <cell r="FG340">
            <v>0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R340">
            <v>0</v>
          </cell>
          <cell r="FS340">
            <v>0</v>
          </cell>
          <cell r="FZ340">
            <v>0</v>
          </cell>
          <cell r="GA340">
            <v>0</v>
          </cell>
          <cell r="GH340">
            <v>0</v>
          </cell>
          <cell r="GI340">
            <v>0</v>
          </cell>
          <cell r="GP340">
            <v>0</v>
          </cell>
          <cell r="GQ340">
            <v>0</v>
          </cell>
          <cell r="GX340">
            <v>0</v>
          </cell>
          <cell r="GY340">
            <v>0</v>
          </cell>
          <cell r="HF340">
            <v>0</v>
          </cell>
          <cell r="HG340">
            <v>0</v>
          </cell>
          <cell r="HN340">
            <v>0</v>
          </cell>
          <cell r="HO340">
            <v>0</v>
          </cell>
          <cell r="HV340">
            <v>0</v>
          </cell>
          <cell r="HW340">
            <v>0</v>
          </cell>
          <cell r="ID340">
            <v>0</v>
          </cell>
          <cell r="IE340">
            <v>0</v>
          </cell>
          <cell r="IL340">
            <v>0</v>
          </cell>
          <cell r="IM340">
            <v>0</v>
          </cell>
          <cell r="IT340">
            <v>0</v>
          </cell>
        </row>
        <row r="341">
          <cell r="C341">
            <v>0</v>
          </cell>
          <cell r="F341">
            <v>0</v>
          </cell>
          <cell r="G341">
            <v>0</v>
          </cell>
          <cell r="N341">
            <v>0</v>
          </cell>
          <cell r="O341">
            <v>0</v>
          </cell>
          <cell r="V341">
            <v>0</v>
          </cell>
          <cell r="W341">
            <v>0</v>
          </cell>
          <cell r="AD341">
            <v>0</v>
          </cell>
          <cell r="AE341">
            <v>0</v>
          </cell>
          <cell r="AL341">
            <v>0</v>
          </cell>
          <cell r="AM341">
            <v>0</v>
          </cell>
          <cell r="AT341">
            <v>0</v>
          </cell>
          <cell r="AU341">
            <v>0</v>
          </cell>
          <cell r="BB341">
            <v>0</v>
          </cell>
          <cell r="BC341">
            <v>0</v>
          </cell>
          <cell r="BJ341">
            <v>0</v>
          </cell>
          <cell r="BK341">
            <v>0</v>
          </cell>
          <cell r="BR341">
            <v>0</v>
          </cell>
          <cell r="BS341">
            <v>0</v>
          </cell>
          <cell r="BZ341">
            <v>0</v>
          </cell>
          <cell r="CA341">
            <v>0</v>
          </cell>
          <cell r="CH341">
            <v>0</v>
          </cell>
          <cell r="CI341">
            <v>0</v>
          </cell>
          <cell r="CP341">
            <v>0</v>
          </cell>
          <cell r="CQ341">
            <v>0</v>
          </cell>
          <cell r="CX341">
            <v>0</v>
          </cell>
          <cell r="CY341">
            <v>0</v>
          </cell>
          <cell r="DF341">
            <v>0</v>
          </cell>
          <cell r="DG341">
            <v>0</v>
          </cell>
          <cell r="DN341">
            <v>0</v>
          </cell>
          <cell r="DO341">
            <v>0</v>
          </cell>
          <cell r="DV341">
            <v>0</v>
          </cell>
          <cell r="DW341">
            <v>0</v>
          </cell>
          <cell r="ED341">
            <v>0</v>
          </cell>
          <cell r="EE341">
            <v>0</v>
          </cell>
          <cell r="EL341">
            <v>0</v>
          </cell>
          <cell r="EM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R341">
            <v>0</v>
          </cell>
          <cell r="FS341">
            <v>0</v>
          </cell>
          <cell r="FZ341">
            <v>0</v>
          </cell>
          <cell r="GA341">
            <v>0</v>
          </cell>
          <cell r="GH341">
            <v>0</v>
          </cell>
          <cell r="GI341">
            <v>0</v>
          </cell>
          <cell r="GP341">
            <v>0</v>
          </cell>
          <cell r="GQ341">
            <v>0</v>
          </cell>
          <cell r="GX341">
            <v>0</v>
          </cell>
          <cell r="GY341">
            <v>0</v>
          </cell>
          <cell r="HF341">
            <v>0</v>
          </cell>
          <cell r="HG341">
            <v>0</v>
          </cell>
          <cell r="HN341">
            <v>0</v>
          </cell>
          <cell r="HO341">
            <v>0</v>
          </cell>
          <cell r="HV341">
            <v>0</v>
          </cell>
          <cell r="HW341">
            <v>0</v>
          </cell>
          <cell r="ID341">
            <v>0</v>
          </cell>
          <cell r="IE341">
            <v>0</v>
          </cell>
          <cell r="IL341">
            <v>0</v>
          </cell>
          <cell r="IM341">
            <v>0</v>
          </cell>
          <cell r="IT341">
            <v>0</v>
          </cell>
        </row>
        <row r="343"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2</v>
          </cell>
          <cell r="FA343">
            <v>2</v>
          </cell>
          <cell r="FB343">
            <v>0.5714285714285714</v>
          </cell>
          <cell r="FC343">
            <v>2</v>
          </cell>
          <cell r="FD343">
            <v>2</v>
          </cell>
          <cell r="FE343">
            <v>1</v>
          </cell>
          <cell r="FF343">
            <v>2</v>
          </cell>
          <cell r="FG343">
            <v>2</v>
          </cell>
          <cell r="FH343">
            <v>2</v>
          </cell>
          <cell r="FI343">
            <v>2</v>
          </cell>
          <cell r="FJ343">
            <v>1.8571428571428572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0</v>
          </cell>
          <cell r="GW343">
            <v>0</v>
          </cell>
          <cell r="GX343">
            <v>0</v>
          </cell>
          <cell r="GY343">
            <v>0</v>
          </cell>
          <cell r="GZ343">
            <v>0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K343">
            <v>0</v>
          </cell>
          <cell r="IL343">
            <v>0</v>
          </cell>
          <cell r="IM343">
            <v>0</v>
          </cell>
          <cell r="IN343">
            <v>0</v>
          </cell>
          <cell r="IO343">
            <v>0</v>
          </cell>
          <cell r="IP343">
            <v>0</v>
          </cell>
          <cell r="IQ343">
            <v>0</v>
          </cell>
          <cell r="IR343">
            <v>0</v>
          </cell>
          <cell r="IS343">
            <v>0</v>
          </cell>
          <cell r="IT343">
            <v>0</v>
          </cell>
        </row>
      </sheetData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nges"/>
      <sheetName val="MDR"/>
      <sheetName val="Eng. Category Date"/>
      <sheetName val="Numbering Code"/>
      <sheetName val="Issue Rev.5"/>
      <sheetName val="Sheet4"/>
      <sheetName val="Sheet2"/>
      <sheetName val="Issue Rev.5 (2)"/>
    </sheetNames>
    <sheetDataSet>
      <sheetData sheetId="0"/>
      <sheetData sheetId="1"/>
      <sheetData sheetId="2"/>
      <sheetData sheetId="3">
        <row r="1">
          <cell r="C1" t="str">
            <v>Description</v>
          </cell>
          <cell r="D1" t="str">
            <v>Start Date</v>
          </cell>
          <cell r="E1" t="str">
            <v>Finish Date</v>
          </cell>
          <cell r="M1" t="str">
            <v>Quanti</v>
          </cell>
          <cell r="N1" t="str">
            <v>W.V</v>
          </cell>
          <cell r="O1" t="str">
            <v>W.V in ENG. Level</v>
          </cell>
          <cell r="R1" t="str">
            <v>WBS</v>
          </cell>
          <cell r="S1" t="str">
            <v>WBS</v>
          </cell>
        </row>
        <row r="2">
          <cell r="C2" t="str">
            <v>General</v>
          </cell>
          <cell r="D2">
            <v>0.02</v>
          </cell>
          <cell r="J2" t="str">
            <v>G</v>
          </cell>
        </row>
        <row r="3">
          <cell r="C3" t="str">
            <v>General Documents</v>
          </cell>
          <cell r="G3" t="str">
            <v>P7</v>
          </cell>
          <cell r="H3" t="str">
            <v>B06</v>
          </cell>
          <cell r="I3">
            <v>12</v>
          </cell>
          <cell r="J3" t="str">
            <v>G</v>
          </cell>
          <cell r="K3" t="str">
            <v>01</v>
          </cell>
          <cell r="L3" t="str">
            <v>P7B0612G01</v>
          </cell>
          <cell r="M3">
            <v>4</v>
          </cell>
          <cell r="N3">
            <v>0.66666666666666663</v>
          </cell>
          <cell r="O3">
            <v>1.3333333333333332E-2</v>
          </cell>
          <cell r="P3">
            <v>3.3333333333333331E-3</v>
          </cell>
          <cell r="Q3">
            <v>0.16666666666666666</v>
          </cell>
          <cell r="R3" t="str">
            <v>2.02.006.0001</v>
          </cell>
          <cell r="S3" t="str">
            <v>2.02.006.0001.01</v>
          </cell>
        </row>
        <row r="4">
          <cell r="C4" t="str">
            <v>Vendor Final Documents</v>
          </cell>
          <cell r="G4" t="str">
            <v>P7</v>
          </cell>
          <cell r="H4" t="str">
            <v>B06</v>
          </cell>
          <cell r="I4">
            <v>12</v>
          </cell>
          <cell r="J4" t="str">
            <v>G</v>
          </cell>
          <cell r="K4" t="str">
            <v>02</v>
          </cell>
          <cell r="L4" t="str">
            <v>P7B0612G02</v>
          </cell>
          <cell r="M4">
            <v>1</v>
          </cell>
          <cell r="N4">
            <v>0.16666666666666666</v>
          </cell>
          <cell r="O4">
            <v>3.3333333333333331E-3</v>
          </cell>
          <cell r="P4">
            <v>3.3333333333333331E-3</v>
          </cell>
          <cell r="Q4">
            <v>0.16666666666666666</v>
          </cell>
          <cell r="R4" t="str">
            <v>2.02.006.0001</v>
          </cell>
          <cell r="S4" t="str">
            <v>2.02.006.0001.02</v>
          </cell>
        </row>
        <row r="5">
          <cell r="C5" t="str">
            <v>Quality Documents</v>
          </cell>
          <cell r="G5" t="str">
            <v>P7</v>
          </cell>
          <cell r="H5" t="str">
            <v>B06</v>
          </cell>
          <cell r="I5">
            <v>12</v>
          </cell>
          <cell r="J5" t="str">
            <v>G</v>
          </cell>
          <cell r="K5" t="str">
            <v>03</v>
          </cell>
          <cell r="L5" t="str">
            <v>P7B0612G03</v>
          </cell>
          <cell r="M5">
            <v>1</v>
          </cell>
          <cell r="N5">
            <v>0.16666666666666666</v>
          </cell>
          <cell r="O5">
            <v>3.3333333333333331E-3</v>
          </cell>
          <cell r="P5">
            <v>3.3333333333333331E-3</v>
          </cell>
          <cell r="Q5">
            <v>0.16666666666666666</v>
          </cell>
          <cell r="R5" t="str">
            <v>2.02.006.0001</v>
          </cell>
          <cell r="S5" t="str">
            <v>2.02.006.0001.03</v>
          </cell>
        </row>
        <row r="6">
          <cell r="C6" t="str">
            <v>Process</v>
          </cell>
          <cell r="D6">
            <v>0.04</v>
          </cell>
        </row>
        <row r="7">
          <cell r="C7" t="str">
            <v>Equipment List</v>
          </cell>
          <cell r="G7" t="str">
            <v>P7</v>
          </cell>
          <cell r="H7" t="str">
            <v>B06</v>
          </cell>
          <cell r="I7">
            <v>12</v>
          </cell>
          <cell r="J7" t="str">
            <v>R</v>
          </cell>
          <cell r="K7" t="str">
            <v>01</v>
          </cell>
          <cell r="L7" t="str">
            <v>P7B0612R01</v>
          </cell>
          <cell r="M7">
            <v>1</v>
          </cell>
          <cell r="N7">
            <v>0.14285714285714285</v>
          </cell>
          <cell r="O7">
            <v>5.7142857142857143E-3</v>
          </cell>
          <cell r="P7">
            <v>5.7142857142857143E-3</v>
          </cell>
          <cell r="Q7">
            <v>0.14285714285714285</v>
          </cell>
          <cell r="R7" t="str">
            <v>2.02.006.0002</v>
          </cell>
          <cell r="S7" t="str">
            <v>2.02.006.0002.01</v>
          </cell>
        </row>
        <row r="8">
          <cell r="C8" t="str">
            <v>P&amp;ID Review</v>
          </cell>
          <cell r="G8" t="str">
            <v>P7</v>
          </cell>
          <cell r="H8" t="str">
            <v>B06</v>
          </cell>
          <cell r="I8">
            <v>12</v>
          </cell>
          <cell r="J8" t="str">
            <v>R</v>
          </cell>
          <cell r="K8" t="str">
            <v>02</v>
          </cell>
          <cell r="L8" t="str">
            <v>P7B0612R02</v>
          </cell>
          <cell r="M8">
            <v>1</v>
          </cell>
          <cell r="N8">
            <v>0.14285714285714285</v>
          </cell>
          <cell r="O8">
            <v>5.7142857142857143E-3</v>
          </cell>
          <cell r="P8">
            <v>5.7142857142857143E-3</v>
          </cell>
          <cell r="Q8">
            <v>0.14285714285714285</v>
          </cell>
          <cell r="R8" t="str">
            <v>2.02.006.0002</v>
          </cell>
          <cell r="S8" t="str">
            <v>2.02.006.0002.02</v>
          </cell>
        </row>
        <row r="9">
          <cell r="C9" t="str">
            <v>Process Calculation</v>
          </cell>
          <cell r="G9" t="str">
            <v>P7</v>
          </cell>
          <cell r="H9" t="str">
            <v>B06</v>
          </cell>
          <cell r="I9">
            <v>12</v>
          </cell>
          <cell r="J9" t="str">
            <v>R</v>
          </cell>
          <cell r="K9" t="str">
            <v>03</v>
          </cell>
          <cell r="L9" t="str">
            <v>P7B0612R03</v>
          </cell>
          <cell r="M9">
            <v>1</v>
          </cell>
          <cell r="N9">
            <v>0.14285714285714285</v>
          </cell>
          <cell r="O9">
            <v>5.7142857142857143E-3</v>
          </cell>
          <cell r="P9">
            <v>5.7142857142857143E-3</v>
          </cell>
          <cell r="Q9">
            <v>0.14285714285714285</v>
          </cell>
          <cell r="R9" t="str">
            <v>2.02.006.0002</v>
          </cell>
          <cell r="S9" t="str">
            <v>2.02.006.0002.03</v>
          </cell>
        </row>
        <row r="10">
          <cell r="C10" t="str">
            <v>Utility Data Summary</v>
          </cell>
          <cell r="G10" t="str">
            <v>P7</v>
          </cell>
          <cell r="H10" t="str">
            <v>B06</v>
          </cell>
          <cell r="I10">
            <v>12</v>
          </cell>
          <cell r="J10" t="str">
            <v>R</v>
          </cell>
          <cell r="K10" t="str">
            <v>04</v>
          </cell>
          <cell r="L10" t="str">
            <v>P7B0612R04</v>
          </cell>
          <cell r="M10">
            <v>1</v>
          </cell>
          <cell r="N10">
            <v>0.14285714285714285</v>
          </cell>
          <cell r="O10">
            <v>5.7142857142857143E-3</v>
          </cell>
          <cell r="P10">
            <v>5.7142857142857143E-3</v>
          </cell>
          <cell r="Q10">
            <v>0.14285714285714285</v>
          </cell>
          <cell r="R10" t="str">
            <v>2.02.006.0002</v>
          </cell>
          <cell r="S10" t="str">
            <v>2.02.006.0002.04</v>
          </cell>
        </row>
        <row r="11">
          <cell r="C11" t="str">
            <v>Flare Relief Load Summary</v>
          </cell>
          <cell r="G11" t="str">
            <v>P7</v>
          </cell>
          <cell r="H11" t="str">
            <v>B06</v>
          </cell>
          <cell r="I11">
            <v>12</v>
          </cell>
          <cell r="J11" t="str">
            <v>R</v>
          </cell>
          <cell r="K11" t="str">
            <v>05</v>
          </cell>
          <cell r="L11" t="str">
            <v>P7B0612R05</v>
          </cell>
          <cell r="M11">
            <v>1</v>
          </cell>
          <cell r="N11">
            <v>0.14285714285714285</v>
          </cell>
          <cell r="O11">
            <v>5.7142857142857143E-3</v>
          </cell>
          <cell r="P11">
            <v>5.7142857142857143E-3</v>
          </cell>
          <cell r="Q11">
            <v>0.14285714285714285</v>
          </cell>
          <cell r="R11" t="str">
            <v>2.02.006.0002</v>
          </cell>
          <cell r="S11" t="str">
            <v>2.02.006.0002.05</v>
          </cell>
        </row>
        <row r="12">
          <cell r="C12" t="str">
            <v>Safety Valve Sizing</v>
          </cell>
          <cell r="G12" t="str">
            <v>P7</v>
          </cell>
          <cell r="H12" t="str">
            <v>B06</v>
          </cell>
          <cell r="I12">
            <v>12</v>
          </cell>
          <cell r="J12" t="str">
            <v>R</v>
          </cell>
          <cell r="K12" t="str">
            <v>06</v>
          </cell>
          <cell r="L12" t="str">
            <v>P7B0612R06</v>
          </cell>
          <cell r="M12">
            <v>1</v>
          </cell>
          <cell r="N12">
            <v>0.14285714285714285</v>
          </cell>
          <cell r="O12">
            <v>5.7142857142857143E-3</v>
          </cell>
          <cell r="P12">
            <v>5.7142857142857143E-3</v>
          </cell>
          <cell r="Q12">
            <v>0.14285714285714285</v>
          </cell>
          <cell r="R12" t="str">
            <v>2.02.006.0002</v>
          </cell>
          <cell r="S12" t="str">
            <v>2.02.006.0002.06</v>
          </cell>
        </row>
        <row r="13">
          <cell r="C13" t="str">
            <v>Process Datasheet</v>
          </cell>
          <cell r="G13" t="str">
            <v>P7</v>
          </cell>
          <cell r="H13" t="str">
            <v>B06</v>
          </cell>
          <cell r="I13">
            <v>12</v>
          </cell>
          <cell r="J13" t="str">
            <v>R</v>
          </cell>
          <cell r="K13" t="str">
            <v>07</v>
          </cell>
          <cell r="L13" t="str">
            <v>P7B0612R07</v>
          </cell>
          <cell r="M13">
            <v>1</v>
          </cell>
          <cell r="N13">
            <v>0.14285714285714285</v>
          </cell>
          <cell r="O13">
            <v>5.7142857142857143E-3</v>
          </cell>
          <cell r="P13">
            <v>5.7142857142857143E-3</v>
          </cell>
          <cell r="Q13">
            <v>0.14285714285714285</v>
          </cell>
          <cell r="R13" t="str">
            <v>2.02.006.0002</v>
          </cell>
          <cell r="S13" t="str">
            <v>2.02.006.0002.07</v>
          </cell>
        </row>
        <row r="14">
          <cell r="C14" t="str">
            <v>Safety</v>
          </cell>
          <cell r="D14">
            <v>0.02</v>
          </cell>
        </row>
        <row r="15">
          <cell r="C15" t="str">
            <v>Safety Documents</v>
          </cell>
          <cell r="G15" t="str">
            <v>P7</v>
          </cell>
          <cell r="H15" t="str">
            <v>B06</v>
          </cell>
          <cell r="I15">
            <v>12</v>
          </cell>
          <cell r="J15" t="str">
            <v>S</v>
          </cell>
          <cell r="K15" t="str">
            <v>01</v>
          </cell>
          <cell r="L15" t="str">
            <v>P7B0612S01</v>
          </cell>
          <cell r="M15">
            <v>1</v>
          </cell>
          <cell r="N15">
            <v>0.2</v>
          </cell>
          <cell r="O15">
            <v>4.0000000000000001E-3</v>
          </cell>
          <cell r="P15">
            <v>4.0000000000000001E-3</v>
          </cell>
          <cell r="Q15">
            <v>0.2</v>
          </cell>
          <cell r="R15" t="str">
            <v>2.02.006.0003</v>
          </cell>
          <cell r="S15" t="str">
            <v>2.02.006.0003.01</v>
          </cell>
        </row>
        <row r="16">
          <cell r="C16" t="str">
            <v>Fire fighting Documents</v>
          </cell>
          <cell r="G16" t="str">
            <v>P7</v>
          </cell>
          <cell r="H16" t="str">
            <v>B06</v>
          </cell>
          <cell r="I16">
            <v>12</v>
          </cell>
          <cell r="J16" t="str">
            <v>S</v>
          </cell>
          <cell r="K16" t="str">
            <v>02</v>
          </cell>
          <cell r="L16" t="str">
            <v>P7B0612S02</v>
          </cell>
          <cell r="M16">
            <v>1</v>
          </cell>
          <cell r="N16">
            <v>0.2</v>
          </cell>
          <cell r="O16">
            <v>4.0000000000000001E-3</v>
          </cell>
          <cell r="P16">
            <v>4.0000000000000001E-3</v>
          </cell>
          <cell r="Q16">
            <v>0.2</v>
          </cell>
          <cell r="R16" t="str">
            <v>2.02.006.0003</v>
          </cell>
          <cell r="S16" t="str">
            <v>2.02.006.0003.02</v>
          </cell>
        </row>
        <row r="17">
          <cell r="C17" t="str">
            <v>Deluge and Spray System-Procurement- Enquiry</v>
          </cell>
          <cell r="G17" t="str">
            <v>P7</v>
          </cell>
          <cell r="H17" t="str">
            <v>B06</v>
          </cell>
          <cell r="I17">
            <v>12</v>
          </cell>
          <cell r="J17" t="str">
            <v>S</v>
          </cell>
          <cell r="K17" t="str">
            <v>03</v>
          </cell>
          <cell r="L17" t="str">
            <v>P7B0612S03</v>
          </cell>
          <cell r="M17">
            <v>1</v>
          </cell>
          <cell r="N17">
            <v>0.2</v>
          </cell>
          <cell r="O17">
            <v>4.0000000000000001E-3</v>
          </cell>
          <cell r="P17">
            <v>4.0000000000000001E-3</v>
          </cell>
          <cell r="Q17">
            <v>0.2</v>
          </cell>
          <cell r="R17" t="str">
            <v>2.02.006.0003</v>
          </cell>
          <cell r="S17" t="str">
            <v>2.02.006.0003.03</v>
          </cell>
        </row>
        <row r="18">
          <cell r="C18" t="str">
            <v>Dry Chemical Powder System-Procurement- Enquiry</v>
          </cell>
          <cell r="G18" t="str">
            <v>P7</v>
          </cell>
          <cell r="H18" t="str">
            <v>B06</v>
          </cell>
          <cell r="I18">
            <v>12</v>
          </cell>
          <cell r="J18" t="str">
            <v>S</v>
          </cell>
          <cell r="K18" t="str">
            <v>04</v>
          </cell>
          <cell r="L18" t="str">
            <v>P7B0612S04</v>
          </cell>
          <cell r="M18">
            <v>1</v>
          </cell>
          <cell r="N18">
            <v>0.2</v>
          </cell>
          <cell r="O18">
            <v>4.0000000000000001E-3</v>
          </cell>
          <cell r="P18">
            <v>4.0000000000000001E-3</v>
          </cell>
          <cell r="Q18">
            <v>0.2</v>
          </cell>
          <cell r="R18" t="str">
            <v>2.02.006.0003</v>
          </cell>
          <cell r="S18" t="str">
            <v>2.02.006.0003.04</v>
          </cell>
        </row>
        <row r="19">
          <cell r="C19" t="str">
            <v>Nitrogen Snuffing System-Procurement- Enquiry</v>
          </cell>
          <cell r="G19" t="str">
            <v>P7</v>
          </cell>
          <cell r="H19" t="str">
            <v>B06</v>
          </cell>
          <cell r="I19">
            <v>12</v>
          </cell>
          <cell r="J19" t="str">
            <v>S</v>
          </cell>
          <cell r="K19" t="str">
            <v>05</v>
          </cell>
          <cell r="L19" t="str">
            <v>P7B0612S05</v>
          </cell>
          <cell r="M19">
            <v>1</v>
          </cell>
          <cell r="N19">
            <v>0.2</v>
          </cell>
          <cell r="O19">
            <v>4.0000000000000001E-3</v>
          </cell>
          <cell r="P19">
            <v>4.0000000000000001E-3</v>
          </cell>
          <cell r="Q19">
            <v>0.2</v>
          </cell>
          <cell r="R19" t="str">
            <v>2.02.006.0003</v>
          </cell>
          <cell r="S19" t="str">
            <v>2.02.006.0003.05</v>
          </cell>
        </row>
        <row r="20">
          <cell r="C20" t="str">
            <v>Architectural, Civil &amp; St. Structure</v>
          </cell>
          <cell r="D20">
            <v>0.3</v>
          </cell>
        </row>
        <row r="21">
          <cell r="C21" t="str">
            <v>Base Civil Calculation</v>
          </cell>
          <cell r="G21" t="str">
            <v>P7</v>
          </cell>
          <cell r="H21" t="str">
            <v>B06</v>
          </cell>
          <cell r="I21">
            <v>12</v>
          </cell>
          <cell r="J21" t="str">
            <v>C</v>
          </cell>
          <cell r="K21" t="str">
            <v>01</v>
          </cell>
          <cell r="L21" t="str">
            <v>P7B0612C01</v>
          </cell>
          <cell r="M21">
            <v>2</v>
          </cell>
          <cell r="N21">
            <v>0.11764705882352941</v>
          </cell>
          <cell r="O21">
            <v>3.5294117647058823E-2</v>
          </cell>
          <cell r="P21">
            <v>1.7647058823529412E-2</v>
          </cell>
          <cell r="Q21">
            <v>5.8823529411764705E-2</v>
          </cell>
          <cell r="R21" t="str">
            <v>2.02.006.0004</v>
          </cell>
          <cell r="S21" t="str">
            <v>2.02.006.0004.01</v>
          </cell>
        </row>
        <row r="22">
          <cell r="C22" t="str">
            <v>Wall Civil Calculation</v>
          </cell>
          <cell r="G22" t="str">
            <v>P7</v>
          </cell>
          <cell r="H22" t="str">
            <v>B06</v>
          </cell>
          <cell r="I22">
            <v>12</v>
          </cell>
          <cell r="J22" t="str">
            <v>C</v>
          </cell>
          <cell r="K22" t="str">
            <v>02</v>
          </cell>
          <cell r="L22" t="str">
            <v>P7B0612C02</v>
          </cell>
          <cell r="M22">
            <v>1</v>
          </cell>
          <cell r="N22">
            <v>5.8823529411764705E-2</v>
          </cell>
          <cell r="O22">
            <v>1.7647058823529412E-2</v>
          </cell>
          <cell r="P22">
            <v>1.7647058823529412E-2</v>
          </cell>
          <cell r="Q22">
            <v>5.8823529411764705E-2</v>
          </cell>
          <cell r="R22" t="str">
            <v>2.02.006.0004</v>
          </cell>
          <cell r="S22" t="str">
            <v>2.02.006.0004.02</v>
          </cell>
        </row>
        <row r="23">
          <cell r="C23" t="str">
            <v>Roof Civil Calculation</v>
          </cell>
          <cell r="G23" t="str">
            <v>P7</v>
          </cell>
          <cell r="H23" t="str">
            <v>B06</v>
          </cell>
          <cell r="I23">
            <v>12</v>
          </cell>
          <cell r="J23" t="str">
            <v>C</v>
          </cell>
          <cell r="K23" t="str">
            <v>03</v>
          </cell>
          <cell r="L23" t="str">
            <v>P7B0612C03</v>
          </cell>
          <cell r="M23">
            <v>1</v>
          </cell>
          <cell r="N23">
            <v>5.8823529411764705E-2</v>
          </cell>
          <cell r="O23">
            <v>1.7647058823529412E-2</v>
          </cell>
          <cell r="P23">
            <v>1.7647058823529412E-2</v>
          </cell>
          <cell r="Q23">
            <v>5.8823529411764705E-2</v>
          </cell>
          <cell r="R23" t="str">
            <v>2.02.006.0004</v>
          </cell>
          <cell r="S23" t="str">
            <v>2.02.006.0004.03</v>
          </cell>
        </row>
        <row r="24">
          <cell r="C24" t="str">
            <v>Base Civil Drawings</v>
          </cell>
          <cell r="G24" t="str">
            <v>P7</v>
          </cell>
          <cell r="H24" t="str">
            <v>B06</v>
          </cell>
          <cell r="I24">
            <v>12</v>
          </cell>
          <cell r="J24" t="str">
            <v>C</v>
          </cell>
          <cell r="K24" t="str">
            <v>04</v>
          </cell>
          <cell r="L24" t="str">
            <v>P7B0612C04</v>
          </cell>
          <cell r="M24">
            <v>3</v>
          </cell>
          <cell r="N24">
            <v>0.17647058823529413</v>
          </cell>
          <cell r="O24">
            <v>5.2941176470588235E-2</v>
          </cell>
          <cell r="P24">
            <v>1.7647058823529412E-2</v>
          </cell>
          <cell r="Q24">
            <v>5.8823529411764712E-2</v>
          </cell>
          <cell r="R24" t="str">
            <v>2.02.006.0004</v>
          </cell>
          <cell r="S24" t="str">
            <v>2.02.006.0004.04</v>
          </cell>
        </row>
        <row r="25">
          <cell r="C25" t="str">
            <v>Wall Civil Drawings</v>
          </cell>
          <cell r="G25" t="str">
            <v>P7</v>
          </cell>
          <cell r="H25" t="str">
            <v>B06</v>
          </cell>
          <cell r="I25">
            <v>12</v>
          </cell>
          <cell r="J25" t="str">
            <v>C</v>
          </cell>
          <cell r="K25" t="str">
            <v>05</v>
          </cell>
          <cell r="L25" t="str">
            <v>P7B0612C05</v>
          </cell>
          <cell r="M25">
            <v>2</v>
          </cell>
          <cell r="N25">
            <v>0.11764705882352941</v>
          </cell>
          <cell r="O25">
            <v>3.5294117647058823E-2</v>
          </cell>
          <cell r="P25">
            <v>1.7647058823529412E-2</v>
          </cell>
          <cell r="Q25">
            <v>5.8823529411764705E-2</v>
          </cell>
          <cell r="R25" t="str">
            <v>2.02.006.0004</v>
          </cell>
          <cell r="S25" t="str">
            <v>2.02.006.0004.05</v>
          </cell>
        </row>
        <row r="26">
          <cell r="C26" t="str">
            <v>Roof Civil Drawings</v>
          </cell>
          <cell r="G26" t="str">
            <v>P7</v>
          </cell>
          <cell r="H26" t="str">
            <v>B06</v>
          </cell>
          <cell r="I26">
            <v>12</v>
          </cell>
          <cell r="J26" t="str">
            <v>C</v>
          </cell>
          <cell r="K26" t="str">
            <v>06</v>
          </cell>
          <cell r="L26" t="str">
            <v>P7B0612C06</v>
          </cell>
          <cell r="M26">
            <v>3</v>
          </cell>
          <cell r="N26">
            <v>0.17647058823529413</v>
          </cell>
          <cell r="O26">
            <v>5.2941176470588235E-2</v>
          </cell>
          <cell r="P26">
            <v>1.7647058823529412E-2</v>
          </cell>
          <cell r="Q26">
            <v>5.8823529411764712E-2</v>
          </cell>
          <cell r="R26" t="str">
            <v>2.02.006.0004</v>
          </cell>
          <cell r="S26" t="str">
            <v>2.02.006.0004.06</v>
          </cell>
        </row>
        <row r="27">
          <cell r="C27" t="str">
            <v>Civil Specifications</v>
          </cell>
          <cell r="G27" t="str">
            <v>P7</v>
          </cell>
          <cell r="H27" t="str">
            <v>B06</v>
          </cell>
          <cell r="I27">
            <v>12</v>
          </cell>
          <cell r="J27" t="str">
            <v>C</v>
          </cell>
          <cell r="K27" t="str">
            <v>07</v>
          </cell>
          <cell r="L27" t="str">
            <v>P7B0612C07</v>
          </cell>
          <cell r="M27">
            <v>1</v>
          </cell>
          <cell r="N27">
            <v>5.8823529411764705E-2</v>
          </cell>
          <cell r="O27">
            <v>1.7647058823529412E-2</v>
          </cell>
          <cell r="P27">
            <v>1.7647058823529412E-2</v>
          </cell>
          <cell r="Q27">
            <v>5.8823529411764705E-2</v>
          </cell>
          <cell r="R27" t="str">
            <v>2.02.006.0004</v>
          </cell>
          <cell r="S27" t="str">
            <v>2.02.006.0004.07</v>
          </cell>
        </row>
        <row r="28">
          <cell r="C28" t="str">
            <v>Civil Datasheet</v>
          </cell>
          <cell r="G28" t="str">
            <v>P7</v>
          </cell>
          <cell r="H28" t="str">
            <v>B06</v>
          </cell>
          <cell r="I28">
            <v>12</v>
          </cell>
          <cell r="J28" t="str">
            <v>C</v>
          </cell>
          <cell r="K28" t="str">
            <v>08</v>
          </cell>
          <cell r="L28" t="str">
            <v>P7B0612C08</v>
          </cell>
          <cell r="M28">
            <v>1</v>
          </cell>
          <cell r="N28">
            <v>5.8823529411764705E-2</v>
          </cell>
          <cell r="O28">
            <v>1.7647058823529412E-2</v>
          </cell>
          <cell r="P28">
            <v>1.7647058823529412E-2</v>
          </cell>
          <cell r="Q28">
            <v>5.8823529411764705E-2</v>
          </cell>
          <cell r="R28" t="str">
            <v>2.02.006.0004</v>
          </cell>
          <cell r="S28" t="str">
            <v>2.02.006.0004.08</v>
          </cell>
        </row>
        <row r="29">
          <cell r="C29" t="str">
            <v>Civil Reports</v>
          </cell>
          <cell r="G29" t="str">
            <v>P7</v>
          </cell>
          <cell r="H29" t="str">
            <v>B06</v>
          </cell>
          <cell r="I29">
            <v>12</v>
          </cell>
          <cell r="J29" t="str">
            <v>C</v>
          </cell>
          <cell r="K29" t="str">
            <v>09</v>
          </cell>
          <cell r="L29" t="str">
            <v>P7B0612C09</v>
          </cell>
          <cell r="M29">
            <v>1</v>
          </cell>
          <cell r="N29">
            <v>5.8823529411764705E-2</v>
          </cell>
          <cell r="O29">
            <v>1.7647058823529412E-2</v>
          </cell>
          <cell r="P29">
            <v>1.7647058823529412E-2</v>
          </cell>
          <cell r="Q29">
            <v>5.8823529411764705E-2</v>
          </cell>
          <cell r="R29" t="str">
            <v>2.02.006.0004</v>
          </cell>
          <cell r="S29" t="str">
            <v>2.02.006.0004.09</v>
          </cell>
        </row>
        <row r="30">
          <cell r="C30" t="str">
            <v>Civil BOM</v>
          </cell>
          <cell r="G30" t="str">
            <v>P7</v>
          </cell>
          <cell r="H30" t="str">
            <v>B06</v>
          </cell>
          <cell r="I30">
            <v>12</v>
          </cell>
          <cell r="J30" t="str">
            <v>C</v>
          </cell>
          <cell r="K30" t="str">
            <v>10</v>
          </cell>
          <cell r="L30" t="str">
            <v>P7B0612C10</v>
          </cell>
          <cell r="M30">
            <v>1</v>
          </cell>
          <cell r="N30">
            <v>5.8823529411764705E-2</v>
          </cell>
          <cell r="O30">
            <v>1.7647058823529412E-2</v>
          </cell>
          <cell r="P30">
            <v>1.7647058823529412E-2</v>
          </cell>
          <cell r="Q30">
            <v>5.8823529411764705E-2</v>
          </cell>
          <cell r="R30" t="str">
            <v>2.02.006.0004</v>
          </cell>
          <cell r="S30" t="str">
            <v>2.02.006.0004.10</v>
          </cell>
        </row>
        <row r="31">
          <cell r="C31" t="str">
            <v>PT System Inquiry</v>
          </cell>
          <cell r="G31" t="str">
            <v>P7</v>
          </cell>
          <cell r="H31" t="str">
            <v>B06</v>
          </cell>
          <cell r="I31">
            <v>12</v>
          </cell>
          <cell r="J31" t="str">
            <v>C</v>
          </cell>
          <cell r="K31" t="str">
            <v>11</v>
          </cell>
          <cell r="L31" t="str">
            <v>P7B0612C11</v>
          </cell>
          <cell r="M31">
            <v>1</v>
          </cell>
          <cell r="N31">
            <v>5.8823529411764705E-2</v>
          </cell>
          <cell r="O31">
            <v>1.7647058823529412E-2</v>
          </cell>
          <cell r="P31">
            <v>1.7647058823529412E-2</v>
          </cell>
          <cell r="Q31">
            <v>5.8823529411764705E-2</v>
          </cell>
          <cell r="R31" t="str">
            <v>2.02.006.0004</v>
          </cell>
          <cell r="S31" t="str">
            <v>2.02.006.0004.11</v>
          </cell>
        </row>
        <row r="32">
          <cell r="C32" t="str">
            <v>Mechanical</v>
          </cell>
          <cell r="D32">
            <v>0.33</v>
          </cell>
        </row>
        <row r="33">
          <cell r="C33" t="str">
            <v>Tank Design Calculation</v>
          </cell>
          <cell r="G33" t="str">
            <v>P7</v>
          </cell>
          <cell r="H33" t="str">
            <v>B06</v>
          </cell>
          <cell r="I33">
            <v>12</v>
          </cell>
          <cell r="J33" t="str">
            <v>F</v>
          </cell>
          <cell r="K33" t="str">
            <v>01</v>
          </cell>
          <cell r="L33" t="str">
            <v>P7B0612F01</v>
          </cell>
          <cell r="M33">
            <v>11</v>
          </cell>
          <cell r="N33">
            <v>5.2631578947368418E-2</v>
          </cell>
          <cell r="O33">
            <v>1.7368421052631578E-2</v>
          </cell>
          <cell r="P33">
            <v>1.5789473684210526E-3</v>
          </cell>
          <cell r="Q33">
            <v>4.7846889952153108E-3</v>
          </cell>
          <cell r="R33" t="str">
            <v>2.02.006.0005</v>
          </cell>
          <cell r="S33" t="str">
            <v>2.02.006.0005.01</v>
          </cell>
        </row>
        <row r="34">
          <cell r="C34" t="str">
            <v>Insulation Calculation</v>
          </cell>
          <cell r="G34" t="str">
            <v>P7</v>
          </cell>
          <cell r="H34" t="str">
            <v>B06</v>
          </cell>
          <cell r="I34">
            <v>12</v>
          </cell>
          <cell r="J34" t="str">
            <v>F</v>
          </cell>
          <cell r="K34" t="str">
            <v>02</v>
          </cell>
          <cell r="L34" t="str">
            <v>P7B0612F02</v>
          </cell>
          <cell r="M34">
            <v>2</v>
          </cell>
          <cell r="N34">
            <v>9.5693779904306216E-3</v>
          </cell>
          <cell r="O34">
            <v>3.1578947368421052E-3</v>
          </cell>
          <cell r="P34">
            <v>1.5789473684210526E-3</v>
          </cell>
          <cell r="Q34">
            <v>4.7846889952153108E-3</v>
          </cell>
          <cell r="R34" t="str">
            <v>2.02.006.0005</v>
          </cell>
          <cell r="S34" t="str">
            <v>2.02.006.0005.02</v>
          </cell>
        </row>
        <row r="35">
          <cell r="C35" t="str">
            <v>Nozzle Calculation</v>
          </cell>
          <cell r="G35" t="str">
            <v>P7</v>
          </cell>
          <cell r="H35" t="str">
            <v>B06</v>
          </cell>
          <cell r="I35">
            <v>12</v>
          </cell>
          <cell r="J35" t="str">
            <v>F</v>
          </cell>
          <cell r="K35" t="str">
            <v>03</v>
          </cell>
          <cell r="L35" t="str">
            <v>P7B0612F03</v>
          </cell>
          <cell r="M35">
            <v>2</v>
          </cell>
          <cell r="N35">
            <v>9.5693779904306216E-3</v>
          </cell>
          <cell r="O35">
            <v>3.1578947368421052E-3</v>
          </cell>
          <cell r="P35">
            <v>1.5789473684210526E-3</v>
          </cell>
          <cell r="Q35">
            <v>4.7846889952153108E-3</v>
          </cell>
          <cell r="R35" t="str">
            <v>2.02.006.0005</v>
          </cell>
          <cell r="S35" t="str">
            <v>2.02.006.0005.03</v>
          </cell>
        </row>
        <row r="36">
          <cell r="C36" t="str">
            <v xml:space="preserve">Structure Calculation </v>
          </cell>
          <cell r="G36" t="str">
            <v>P7</v>
          </cell>
          <cell r="H36" t="str">
            <v>B06</v>
          </cell>
          <cell r="I36">
            <v>12</v>
          </cell>
          <cell r="J36" t="str">
            <v>F</v>
          </cell>
          <cell r="K36" t="str">
            <v>04</v>
          </cell>
          <cell r="L36" t="str">
            <v>P7B0612F04</v>
          </cell>
          <cell r="M36">
            <v>2</v>
          </cell>
          <cell r="N36">
            <v>9.5693779904306216E-3</v>
          </cell>
          <cell r="O36">
            <v>3.1578947368421052E-3</v>
          </cell>
          <cell r="P36">
            <v>1.5789473684210526E-3</v>
          </cell>
          <cell r="Q36">
            <v>4.7846889952153108E-3</v>
          </cell>
          <cell r="R36" t="str">
            <v>2.02.006.0005</v>
          </cell>
          <cell r="S36" t="str">
            <v>2.02.006.0005.04</v>
          </cell>
        </row>
        <row r="37">
          <cell r="C37" t="str">
            <v>Tank Datasheet</v>
          </cell>
          <cell r="G37" t="str">
            <v>P7</v>
          </cell>
          <cell r="H37" t="str">
            <v>B06</v>
          </cell>
          <cell r="I37">
            <v>12</v>
          </cell>
          <cell r="J37" t="str">
            <v>F</v>
          </cell>
          <cell r="K37" t="str">
            <v>05</v>
          </cell>
          <cell r="L37" t="str">
            <v>P7B0612F05</v>
          </cell>
          <cell r="M37">
            <v>1</v>
          </cell>
          <cell r="N37">
            <v>4.7846889952153108E-3</v>
          </cell>
          <cell r="O37">
            <v>1.5789473684210526E-3</v>
          </cell>
          <cell r="P37">
            <v>1.5789473684210526E-3</v>
          </cell>
          <cell r="Q37">
            <v>4.7846889952153108E-3</v>
          </cell>
          <cell r="R37" t="str">
            <v>2.02.006.0005</v>
          </cell>
          <cell r="S37" t="str">
            <v>2.02.006.0005.05</v>
          </cell>
        </row>
        <row r="38">
          <cell r="C38" t="str">
            <v>Insulation Data sheet</v>
          </cell>
          <cell r="G38" t="str">
            <v>P7</v>
          </cell>
          <cell r="H38" t="str">
            <v>B06</v>
          </cell>
          <cell r="I38">
            <v>12</v>
          </cell>
          <cell r="J38" t="str">
            <v>F</v>
          </cell>
          <cell r="K38" t="str">
            <v>06</v>
          </cell>
          <cell r="L38" t="str">
            <v>P7B0612F06</v>
          </cell>
          <cell r="M38">
            <v>11</v>
          </cell>
          <cell r="N38">
            <v>5.2631578947368418E-2</v>
          </cell>
          <cell r="O38">
            <v>1.7368421052631578E-2</v>
          </cell>
          <cell r="P38">
            <v>1.5789473684210526E-3</v>
          </cell>
          <cell r="Q38">
            <v>4.7846889952153108E-3</v>
          </cell>
          <cell r="R38" t="str">
            <v>2.02.006.0005</v>
          </cell>
          <cell r="S38" t="str">
            <v>2.02.006.0005.06</v>
          </cell>
        </row>
        <row r="39">
          <cell r="C39" t="str">
            <v>Plate Materials Datasheets</v>
          </cell>
          <cell r="G39" t="str">
            <v>P7</v>
          </cell>
          <cell r="H39" t="str">
            <v>B06</v>
          </cell>
          <cell r="I39">
            <v>12</v>
          </cell>
          <cell r="J39" t="str">
            <v>F</v>
          </cell>
          <cell r="K39" t="str">
            <v>07</v>
          </cell>
          <cell r="L39" t="str">
            <v>P7B0612F07</v>
          </cell>
          <cell r="M39">
            <v>10</v>
          </cell>
          <cell r="N39">
            <v>4.784688995215311E-2</v>
          </cell>
          <cell r="O39">
            <v>1.5789473684210527E-2</v>
          </cell>
          <cell r="P39">
            <v>1.5789473684210526E-3</v>
          </cell>
          <cell r="Q39">
            <v>4.7846889952153108E-3</v>
          </cell>
          <cell r="R39" t="str">
            <v>2.02.006.0005</v>
          </cell>
          <cell r="S39" t="str">
            <v>2.02.006.0005.07</v>
          </cell>
        </row>
        <row r="40">
          <cell r="C40" t="str">
            <v>General Arrangement &amp; Detailes</v>
          </cell>
          <cell r="G40" t="str">
            <v>P7</v>
          </cell>
          <cell r="H40" t="str">
            <v>B06</v>
          </cell>
          <cell r="I40">
            <v>12</v>
          </cell>
          <cell r="J40" t="str">
            <v>F</v>
          </cell>
          <cell r="K40" t="str">
            <v>08</v>
          </cell>
          <cell r="L40" t="str">
            <v>P7B0612F08</v>
          </cell>
          <cell r="M40">
            <v>8</v>
          </cell>
          <cell r="N40">
            <v>3.8277511961722487E-2</v>
          </cell>
          <cell r="O40">
            <v>1.2631578947368421E-2</v>
          </cell>
          <cell r="P40">
            <v>1.5789473684210526E-3</v>
          </cell>
          <cell r="Q40">
            <v>4.7846889952153108E-3</v>
          </cell>
          <cell r="R40" t="str">
            <v>2.02.006.0005</v>
          </cell>
          <cell r="S40" t="str">
            <v>2.02.006.0005.08</v>
          </cell>
        </row>
        <row r="41">
          <cell r="C41" t="str">
            <v>Tank Main Component Drawings</v>
          </cell>
          <cell r="G41" t="str">
            <v>P7</v>
          </cell>
          <cell r="H41" t="str">
            <v>B06</v>
          </cell>
          <cell r="I41">
            <v>12</v>
          </cell>
          <cell r="J41" t="str">
            <v>F</v>
          </cell>
          <cell r="K41" t="str">
            <v>09</v>
          </cell>
          <cell r="L41" t="str">
            <v>P7B0612F09</v>
          </cell>
          <cell r="M41">
            <v>3</v>
          </cell>
          <cell r="N41">
            <v>1.4354066985645933E-2</v>
          </cell>
          <cell r="O41">
            <v>4.7368421052631582E-3</v>
          </cell>
          <cell r="P41">
            <v>1.5789473684210528E-3</v>
          </cell>
          <cell r="Q41">
            <v>4.7846889952153108E-3</v>
          </cell>
          <cell r="R41" t="str">
            <v>2.02.006.0005</v>
          </cell>
          <cell r="S41" t="str">
            <v>2.02.006.0005.09</v>
          </cell>
        </row>
        <row r="42">
          <cell r="C42" t="str">
            <v>Metal Tank Drawings</v>
          </cell>
          <cell r="G42" t="str">
            <v>P7</v>
          </cell>
          <cell r="H42" t="str">
            <v>B06</v>
          </cell>
          <cell r="I42">
            <v>12</v>
          </cell>
          <cell r="J42" t="str">
            <v>F</v>
          </cell>
          <cell r="K42" t="str">
            <v>10</v>
          </cell>
          <cell r="L42" t="str">
            <v>P7B0612F10</v>
          </cell>
          <cell r="M42">
            <v>12</v>
          </cell>
          <cell r="N42">
            <v>5.7416267942583733E-2</v>
          </cell>
          <cell r="O42">
            <v>1.8947368421052633E-2</v>
          </cell>
          <cell r="P42">
            <v>1.5789473684210528E-3</v>
          </cell>
          <cell r="Q42">
            <v>4.7846889952153108E-3</v>
          </cell>
          <cell r="R42" t="str">
            <v>2.02.006.0005</v>
          </cell>
          <cell r="S42" t="str">
            <v>2.02.006.0005.10</v>
          </cell>
        </row>
        <row r="43">
          <cell r="C43" t="str">
            <v>Nozzle  Drawings</v>
          </cell>
          <cell r="G43" t="str">
            <v>P7</v>
          </cell>
          <cell r="H43" t="str">
            <v>B06</v>
          </cell>
          <cell r="I43">
            <v>12</v>
          </cell>
          <cell r="J43" t="str">
            <v>F</v>
          </cell>
          <cell r="K43" t="str">
            <v>11</v>
          </cell>
          <cell r="L43" t="str">
            <v>P7B0612F11</v>
          </cell>
          <cell r="M43">
            <v>37</v>
          </cell>
          <cell r="N43">
            <v>0.17703349282296652</v>
          </cell>
          <cell r="O43">
            <v>5.842105263157895E-2</v>
          </cell>
          <cell r="P43">
            <v>1.5789473684210526E-3</v>
          </cell>
          <cell r="Q43">
            <v>4.7846889952153108E-3</v>
          </cell>
          <cell r="R43" t="str">
            <v>2.02.006.0005</v>
          </cell>
          <cell r="S43" t="str">
            <v>2.02.006.0005.11</v>
          </cell>
        </row>
        <row r="44">
          <cell r="C44" t="str">
            <v>Roof Drawings</v>
          </cell>
          <cell r="G44" t="str">
            <v>P7</v>
          </cell>
          <cell r="H44" t="str">
            <v>B06</v>
          </cell>
          <cell r="I44">
            <v>12</v>
          </cell>
          <cell r="J44" t="str">
            <v>F</v>
          </cell>
          <cell r="K44" t="str">
            <v>12</v>
          </cell>
          <cell r="L44" t="str">
            <v>P7B0612F12</v>
          </cell>
          <cell r="M44">
            <v>16</v>
          </cell>
          <cell r="N44">
            <v>7.6555023923444973E-2</v>
          </cell>
          <cell r="O44">
            <v>2.5263157894736842E-2</v>
          </cell>
          <cell r="P44">
            <v>1.5789473684210526E-3</v>
          </cell>
          <cell r="Q44">
            <v>4.7846889952153108E-3</v>
          </cell>
          <cell r="R44" t="str">
            <v>2.02.006.0005</v>
          </cell>
          <cell r="S44" t="str">
            <v>2.02.006.0005.12</v>
          </cell>
        </row>
        <row r="45">
          <cell r="C45" t="str">
            <v>Tank Structure Drawings</v>
          </cell>
          <cell r="G45" t="str">
            <v>P7</v>
          </cell>
          <cell r="H45" t="str">
            <v>B06</v>
          </cell>
          <cell r="I45">
            <v>12</v>
          </cell>
          <cell r="J45" t="str">
            <v>F</v>
          </cell>
          <cell r="K45" t="str">
            <v>13</v>
          </cell>
          <cell r="L45" t="str">
            <v>P7B0612F13</v>
          </cell>
          <cell r="M45">
            <v>20</v>
          </cell>
          <cell r="N45">
            <v>9.569377990430622E-2</v>
          </cell>
          <cell r="O45">
            <v>3.1578947368421054E-2</v>
          </cell>
          <cell r="P45">
            <v>1.5789473684210526E-3</v>
          </cell>
          <cell r="Q45">
            <v>4.7846889952153108E-3</v>
          </cell>
          <cell r="R45" t="str">
            <v>2.02.006.0005</v>
          </cell>
          <cell r="S45" t="str">
            <v>2.02.006.0005.13</v>
          </cell>
        </row>
        <row r="46">
          <cell r="C46" t="str">
            <v>RTD Sit Drawings</v>
          </cell>
          <cell r="G46" t="str">
            <v>P7</v>
          </cell>
          <cell r="H46" t="str">
            <v>B06</v>
          </cell>
          <cell r="I46">
            <v>12</v>
          </cell>
          <cell r="J46" t="str">
            <v>F</v>
          </cell>
          <cell r="K46" t="str">
            <v>14</v>
          </cell>
          <cell r="L46" t="str">
            <v>P7B0612F14</v>
          </cell>
          <cell r="M46">
            <v>4</v>
          </cell>
          <cell r="N46">
            <v>1.9138755980861243E-2</v>
          </cell>
          <cell r="O46">
            <v>6.3157894736842104E-3</v>
          </cell>
          <cell r="P46">
            <v>1.5789473684210526E-3</v>
          </cell>
          <cell r="Q46">
            <v>4.7846889952153108E-3</v>
          </cell>
          <cell r="R46" t="str">
            <v>2.02.006.0005</v>
          </cell>
          <cell r="S46" t="str">
            <v>2.02.006.0005.14</v>
          </cell>
        </row>
        <row r="47">
          <cell r="C47" t="str">
            <v>Cutting Sketch Drawings</v>
          </cell>
          <cell r="G47" t="str">
            <v>P7</v>
          </cell>
          <cell r="H47" t="str">
            <v>B06</v>
          </cell>
          <cell r="I47">
            <v>12</v>
          </cell>
          <cell r="J47" t="str">
            <v>F</v>
          </cell>
          <cell r="K47" t="str">
            <v>15</v>
          </cell>
          <cell r="L47" t="str">
            <v>P7B0612F15</v>
          </cell>
          <cell r="M47">
            <v>1</v>
          </cell>
          <cell r="N47">
            <v>4.7846889952153108E-3</v>
          </cell>
          <cell r="O47">
            <v>1.5789473684210526E-3</v>
          </cell>
          <cell r="P47">
            <v>1.5789473684210526E-3</v>
          </cell>
          <cell r="Q47">
            <v>4.7846889952153108E-3</v>
          </cell>
          <cell r="R47" t="str">
            <v>2.02.006.0005</v>
          </cell>
          <cell r="S47" t="str">
            <v>2.02.006.0005.15</v>
          </cell>
        </row>
        <row r="48">
          <cell r="C48" t="str">
            <v>Insulation Drawings</v>
          </cell>
          <cell r="G48" t="str">
            <v>P7</v>
          </cell>
          <cell r="H48" t="str">
            <v>B06</v>
          </cell>
          <cell r="I48">
            <v>12</v>
          </cell>
          <cell r="J48" t="str">
            <v>F</v>
          </cell>
          <cell r="K48" t="str">
            <v>16</v>
          </cell>
          <cell r="L48" t="str">
            <v>P7B0612F16</v>
          </cell>
          <cell r="M48">
            <v>4</v>
          </cell>
          <cell r="N48">
            <v>1.9138755980861243E-2</v>
          </cell>
          <cell r="O48">
            <v>6.3157894736842104E-3</v>
          </cell>
          <cell r="P48">
            <v>1.5789473684210526E-3</v>
          </cell>
          <cell r="Q48">
            <v>4.7846889952153108E-3</v>
          </cell>
          <cell r="R48" t="str">
            <v>2.02.006.0005</v>
          </cell>
          <cell r="S48" t="str">
            <v>2.02.006.0005.16</v>
          </cell>
        </row>
        <row r="49">
          <cell r="C49" t="str">
            <v>Plate Fabrication Specifications</v>
          </cell>
          <cell r="G49" t="str">
            <v>P7</v>
          </cell>
          <cell r="H49" t="str">
            <v>B06</v>
          </cell>
          <cell r="I49">
            <v>12</v>
          </cell>
          <cell r="J49" t="str">
            <v>F</v>
          </cell>
          <cell r="K49" t="str">
            <v>17</v>
          </cell>
          <cell r="L49" t="str">
            <v>P7B0612F17</v>
          </cell>
          <cell r="M49">
            <v>6</v>
          </cell>
          <cell r="N49">
            <v>2.8708133971291867E-2</v>
          </cell>
          <cell r="O49">
            <v>9.4736842105263164E-3</v>
          </cell>
          <cell r="P49">
            <v>1.5789473684210528E-3</v>
          </cell>
          <cell r="Q49">
            <v>4.7846889952153108E-3</v>
          </cell>
          <cell r="R49" t="str">
            <v>2.02.006.0005</v>
          </cell>
          <cell r="S49" t="str">
            <v>2.02.006.0005.17</v>
          </cell>
        </row>
        <row r="50">
          <cell r="C50" t="str">
            <v>Insulation Specifications</v>
          </cell>
          <cell r="G50" t="str">
            <v>P7</v>
          </cell>
          <cell r="H50" t="str">
            <v>B06</v>
          </cell>
          <cell r="I50">
            <v>12</v>
          </cell>
          <cell r="J50" t="str">
            <v>F</v>
          </cell>
          <cell r="K50" t="str">
            <v>18</v>
          </cell>
          <cell r="L50" t="str">
            <v>P7B0612F18</v>
          </cell>
          <cell r="M50">
            <v>5</v>
          </cell>
          <cell r="N50">
            <v>2.3923444976076555E-2</v>
          </cell>
          <cell r="O50">
            <v>7.8947368421052634E-3</v>
          </cell>
          <cell r="P50">
            <v>1.5789473684210526E-3</v>
          </cell>
          <cell r="Q50">
            <v>4.7846889952153108E-3</v>
          </cell>
          <cell r="R50" t="str">
            <v>2.02.006.0005</v>
          </cell>
          <cell r="S50" t="str">
            <v>2.02.006.0005.18</v>
          </cell>
        </row>
        <row r="51">
          <cell r="C51" t="str">
            <v>In Tank Hoist Specification</v>
          </cell>
          <cell r="G51" t="str">
            <v>P7</v>
          </cell>
          <cell r="H51" t="str">
            <v>B06</v>
          </cell>
          <cell r="I51">
            <v>12</v>
          </cell>
          <cell r="J51" t="str">
            <v>F</v>
          </cell>
          <cell r="K51" t="str">
            <v>19</v>
          </cell>
          <cell r="L51" t="str">
            <v>P7B0612F19</v>
          </cell>
          <cell r="M51">
            <v>2</v>
          </cell>
          <cell r="N51">
            <v>9.5693779904306216E-3</v>
          </cell>
          <cell r="O51">
            <v>3.1578947368421052E-3</v>
          </cell>
          <cell r="P51">
            <v>1.5789473684210526E-3</v>
          </cell>
          <cell r="Q51">
            <v>4.7846889952153108E-3</v>
          </cell>
          <cell r="R51" t="str">
            <v>2.02.006.0005</v>
          </cell>
          <cell r="S51" t="str">
            <v>2.02.006.0005.19</v>
          </cell>
        </row>
        <row r="52">
          <cell r="C52" t="str">
            <v>NDT Procedure</v>
          </cell>
          <cell r="G52" t="str">
            <v>P7</v>
          </cell>
          <cell r="H52" t="str">
            <v>B06</v>
          </cell>
          <cell r="I52">
            <v>12</v>
          </cell>
          <cell r="J52" t="str">
            <v>F</v>
          </cell>
          <cell r="K52" t="str">
            <v>20</v>
          </cell>
          <cell r="L52" t="str">
            <v>P7B0612F20</v>
          </cell>
          <cell r="M52">
            <v>6</v>
          </cell>
          <cell r="N52">
            <v>2.8708133971291867E-2</v>
          </cell>
          <cell r="O52">
            <v>9.4736842105263164E-3</v>
          </cell>
          <cell r="P52">
            <v>1.5789473684210528E-3</v>
          </cell>
          <cell r="Q52">
            <v>4.7846889952153108E-3</v>
          </cell>
          <cell r="R52" t="str">
            <v>2.02.006.0005</v>
          </cell>
          <cell r="S52" t="str">
            <v>2.02.006.0005.20</v>
          </cell>
        </row>
        <row r="53">
          <cell r="C53" t="str">
            <v>General Procedures</v>
          </cell>
          <cell r="G53" t="str">
            <v>P7</v>
          </cell>
          <cell r="H53" t="str">
            <v>B06</v>
          </cell>
          <cell r="I53">
            <v>12</v>
          </cell>
          <cell r="J53" t="str">
            <v>F</v>
          </cell>
          <cell r="K53" t="str">
            <v>21</v>
          </cell>
          <cell r="L53" t="str">
            <v>P7B0612F21</v>
          </cell>
          <cell r="M53">
            <v>5</v>
          </cell>
          <cell r="N53">
            <v>2.3923444976076555E-2</v>
          </cell>
          <cell r="O53">
            <v>7.8947368421052634E-3</v>
          </cell>
          <cell r="P53">
            <v>1.5789473684210526E-3</v>
          </cell>
          <cell r="Q53">
            <v>4.7846889952153108E-3</v>
          </cell>
          <cell r="R53" t="str">
            <v>2.02.006.0005</v>
          </cell>
          <cell r="S53" t="str">
            <v>2.02.006.0005.21</v>
          </cell>
        </row>
        <row r="54">
          <cell r="C54" t="str">
            <v>Mechanical Inspection &amp;Test Plan</v>
          </cell>
          <cell r="G54" t="str">
            <v>P7</v>
          </cell>
          <cell r="H54" t="str">
            <v>B06</v>
          </cell>
          <cell r="I54">
            <v>12</v>
          </cell>
          <cell r="J54" t="str">
            <v>F</v>
          </cell>
          <cell r="K54" t="str">
            <v>22</v>
          </cell>
          <cell r="L54" t="str">
            <v>P7B0612F22</v>
          </cell>
          <cell r="M54">
            <v>2</v>
          </cell>
          <cell r="N54">
            <v>9.5693779904306216E-3</v>
          </cell>
          <cell r="O54">
            <v>3.1578947368421052E-3</v>
          </cell>
          <cell r="P54">
            <v>1.5789473684210526E-3</v>
          </cell>
          <cell r="Q54">
            <v>4.7846889952153108E-3</v>
          </cell>
          <cell r="R54" t="str">
            <v>2.02.006.0005</v>
          </cell>
          <cell r="S54" t="str">
            <v>2.02.006.0005.22</v>
          </cell>
        </row>
        <row r="55">
          <cell r="C55" t="str">
            <v>Welding  Documents</v>
          </cell>
          <cell r="G55" t="str">
            <v>P7</v>
          </cell>
          <cell r="H55" t="str">
            <v>B06</v>
          </cell>
          <cell r="I55">
            <v>12</v>
          </cell>
          <cell r="J55" t="str">
            <v>F</v>
          </cell>
          <cell r="K55" t="str">
            <v>23</v>
          </cell>
          <cell r="L55" t="str">
            <v>P7B0612F23</v>
          </cell>
          <cell r="M55">
            <v>2</v>
          </cell>
          <cell r="N55">
            <v>9.5693779904306216E-3</v>
          </cell>
          <cell r="O55">
            <v>3.1578947368421052E-3</v>
          </cell>
          <cell r="P55">
            <v>1.5789473684210526E-3</v>
          </cell>
          <cell r="Q55">
            <v>4.7846889952153108E-3</v>
          </cell>
          <cell r="R55" t="str">
            <v>2.02.006.0005</v>
          </cell>
          <cell r="S55" t="str">
            <v>2.02.006.0005.23</v>
          </cell>
        </row>
        <row r="56">
          <cell r="C56" t="str">
            <v>BOM for Tank  Material</v>
          </cell>
          <cell r="G56" t="str">
            <v>P7</v>
          </cell>
          <cell r="H56" t="str">
            <v>B06</v>
          </cell>
          <cell r="I56">
            <v>12</v>
          </cell>
          <cell r="J56" t="str">
            <v>F</v>
          </cell>
          <cell r="K56" t="str">
            <v>24</v>
          </cell>
          <cell r="L56" t="str">
            <v>P7B0612F24</v>
          </cell>
          <cell r="M56">
            <v>4</v>
          </cell>
          <cell r="N56">
            <v>1.9138755980861243E-2</v>
          </cell>
          <cell r="O56">
            <v>6.3157894736842104E-3</v>
          </cell>
          <cell r="P56">
            <v>1.5789473684210526E-3</v>
          </cell>
          <cell r="Q56">
            <v>4.7846889952153108E-3</v>
          </cell>
          <cell r="R56" t="str">
            <v>2.02.006.0005</v>
          </cell>
          <cell r="S56" t="str">
            <v>2.02.006.0005.24</v>
          </cell>
        </row>
        <row r="57">
          <cell r="C57" t="str">
            <v>BOM for Tank Plate</v>
          </cell>
          <cell r="G57" t="str">
            <v>P7</v>
          </cell>
          <cell r="H57" t="str">
            <v>B06</v>
          </cell>
          <cell r="I57">
            <v>12</v>
          </cell>
          <cell r="J57" t="str">
            <v>F</v>
          </cell>
          <cell r="K57" t="str">
            <v>25</v>
          </cell>
          <cell r="L57" t="str">
            <v>P7B0612F25</v>
          </cell>
          <cell r="M57">
            <v>3</v>
          </cell>
          <cell r="N57">
            <v>1.4354066985645933E-2</v>
          </cell>
          <cell r="O57">
            <v>4.7368421052631582E-3</v>
          </cell>
          <cell r="P57">
            <v>1.5789473684210528E-3</v>
          </cell>
          <cell r="Q57">
            <v>4.7846889952153108E-3</v>
          </cell>
          <cell r="R57" t="str">
            <v>2.02.006.0005</v>
          </cell>
          <cell r="S57" t="str">
            <v>2.02.006.0005.25</v>
          </cell>
        </row>
        <row r="58">
          <cell r="C58" t="str">
            <v>BOM for nozzles</v>
          </cell>
          <cell r="G58" t="str">
            <v>P7</v>
          </cell>
          <cell r="H58" t="str">
            <v>B06</v>
          </cell>
          <cell r="I58">
            <v>12</v>
          </cell>
          <cell r="J58" t="str">
            <v>F</v>
          </cell>
          <cell r="K58" t="str">
            <v>26</v>
          </cell>
          <cell r="L58" t="str">
            <v>P7B0612F26</v>
          </cell>
          <cell r="M58">
            <v>1</v>
          </cell>
          <cell r="N58">
            <v>4.7846889952153108E-3</v>
          </cell>
          <cell r="O58">
            <v>1.5789473684210526E-3</v>
          </cell>
          <cell r="P58">
            <v>1.5789473684210526E-3</v>
          </cell>
          <cell r="Q58">
            <v>4.7846889952153108E-3</v>
          </cell>
          <cell r="R58" t="str">
            <v>2.02.006.0005</v>
          </cell>
          <cell r="S58" t="str">
            <v>2.02.006.0005.26</v>
          </cell>
        </row>
        <row r="59">
          <cell r="C59" t="str">
            <v>Air Raise Seal Inquiry</v>
          </cell>
          <cell r="G59" t="str">
            <v>P7</v>
          </cell>
          <cell r="H59" t="str">
            <v>B06</v>
          </cell>
          <cell r="I59">
            <v>12</v>
          </cell>
          <cell r="J59" t="str">
            <v>F</v>
          </cell>
          <cell r="K59" t="str">
            <v>27</v>
          </cell>
          <cell r="L59" t="str">
            <v>P7B0612F27</v>
          </cell>
          <cell r="M59">
            <v>1</v>
          </cell>
          <cell r="N59">
            <v>4.7846889952153108E-3</v>
          </cell>
          <cell r="O59">
            <v>1.5789473684210526E-3</v>
          </cell>
          <cell r="P59">
            <v>1.5789473684210526E-3</v>
          </cell>
          <cell r="Q59">
            <v>4.7846889952153108E-3</v>
          </cell>
          <cell r="R59" t="str">
            <v>2.02.006.0005</v>
          </cell>
          <cell r="S59" t="str">
            <v>2.02.006.0005.27</v>
          </cell>
        </row>
        <row r="60">
          <cell r="C60" t="str">
            <v>Anchor Strap Inquiry</v>
          </cell>
          <cell r="G60" t="str">
            <v>P7</v>
          </cell>
          <cell r="H60" t="str">
            <v>B06</v>
          </cell>
          <cell r="I60">
            <v>12</v>
          </cell>
          <cell r="J60" t="str">
            <v>F</v>
          </cell>
          <cell r="K60" t="str">
            <v>28</v>
          </cell>
          <cell r="L60" t="str">
            <v>P7B0612F28</v>
          </cell>
          <cell r="M60">
            <v>1</v>
          </cell>
          <cell r="N60">
            <v>4.7846889952153108E-3</v>
          </cell>
          <cell r="O60">
            <v>1.5789473684210526E-3</v>
          </cell>
          <cell r="P60">
            <v>1.5789473684210526E-3</v>
          </cell>
          <cell r="Q60">
            <v>4.7846889952153108E-3</v>
          </cell>
          <cell r="R60" t="str">
            <v>2.02.006.0005</v>
          </cell>
          <cell r="S60" t="str">
            <v>2.02.006.0005.28</v>
          </cell>
        </row>
        <row r="61">
          <cell r="C61" t="str">
            <v>Blanket Inquiry</v>
          </cell>
          <cell r="G61" t="str">
            <v>P7</v>
          </cell>
          <cell r="H61" t="str">
            <v>B06</v>
          </cell>
          <cell r="I61">
            <v>12</v>
          </cell>
          <cell r="J61" t="str">
            <v>F</v>
          </cell>
          <cell r="K61" t="str">
            <v>29</v>
          </cell>
          <cell r="L61" t="str">
            <v>P7B0612F29</v>
          </cell>
          <cell r="M61">
            <v>1</v>
          </cell>
          <cell r="N61">
            <v>4.7846889952153108E-3</v>
          </cell>
          <cell r="O61">
            <v>1.5789473684210526E-3</v>
          </cell>
          <cell r="P61">
            <v>1.5789473684210526E-3</v>
          </cell>
          <cell r="Q61">
            <v>4.7846889952153108E-3</v>
          </cell>
          <cell r="R61" t="str">
            <v>2.02.006.0005</v>
          </cell>
          <cell r="S61" t="str">
            <v>2.02.006.0005.29</v>
          </cell>
        </row>
        <row r="62">
          <cell r="C62" t="str">
            <v>Condenser Inquiry</v>
          </cell>
          <cell r="G62" t="str">
            <v>P7</v>
          </cell>
          <cell r="H62" t="str">
            <v>B06</v>
          </cell>
          <cell r="I62">
            <v>12</v>
          </cell>
          <cell r="J62" t="str">
            <v>F</v>
          </cell>
          <cell r="K62" t="str">
            <v>30</v>
          </cell>
          <cell r="L62" t="str">
            <v>P7B0612F30</v>
          </cell>
          <cell r="M62">
            <v>1</v>
          </cell>
          <cell r="N62">
            <v>4.7846889952153108E-3</v>
          </cell>
          <cell r="O62">
            <v>1.5789473684210526E-3</v>
          </cell>
          <cell r="P62">
            <v>1.5789473684210526E-3</v>
          </cell>
          <cell r="Q62">
            <v>4.7846889952153108E-3</v>
          </cell>
          <cell r="R62" t="str">
            <v>2.02.006.0005</v>
          </cell>
          <cell r="S62" t="str">
            <v>2.02.006.0005.30</v>
          </cell>
        </row>
        <row r="63">
          <cell r="C63" t="str">
            <v>Foam Blocks Inquiry</v>
          </cell>
          <cell r="G63" t="str">
            <v>P7</v>
          </cell>
          <cell r="H63" t="str">
            <v>B06</v>
          </cell>
          <cell r="I63">
            <v>12</v>
          </cell>
          <cell r="J63" t="str">
            <v>F</v>
          </cell>
          <cell r="K63" t="str">
            <v>31</v>
          </cell>
          <cell r="L63" t="str">
            <v>P7B0612F31</v>
          </cell>
          <cell r="M63">
            <v>1</v>
          </cell>
          <cell r="N63">
            <v>4.7846889952153108E-3</v>
          </cell>
          <cell r="O63">
            <v>1.5789473684210526E-3</v>
          </cell>
          <cell r="P63">
            <v>1.5789473684210526E-3</v>
          </cell>
          <cell r="Q63">
            <v>4.7846889952153108E-3</v>
          </cell>
          <cell r="R63" t="str">
            <v>2.02.006.0005</v>
          </cell>
          <cell r="S63" t="str">
            <v>2.02.006.0005.31</v>
          </cell>
        </row>
        <row r="64">
          <cell r="C64" t="str">
            <v>Guide Supports Inquiry</v>
          </cell>
          <cell r="G64" t="str">
            <v>P7</v>
          </cell>
          <cell r="H64" t="str">
            <v>B06</v>
          </cell>
          <cell r="I64">
            <v>12</v>
          </cell>
          <cell r="J64" t="str">
            <v>F</v>
          </cell>
          <cell r="K64" t="str">
            <v>32</v>
          </cell>
          <cell r="L64" t="str">
            <v>P7B0612F32</v>
          </cell>
          <cell r="M64">
            <v>1</v>
          </cell>
          <cell r="N64">
            <v>4.7846889952153108E-3</v>
          </cell>
          <cell r="O64">
            <v>1.5789473684210526E-3</v>
          </cell>
          <cell r="P64">
            <v>1.5789473684210526E-3</v>
          </cell>
          <cell r="Q64">
            <v>4.7846889952153108E-3</v>
          </cell>
          <cell r="R64" t="str">
            <v>2.02.006.0005</v>
          </cell>
          <cell r="S64" t="str">
            <v>2.02.006.0005.32</v>
          </cell>
        </row>
        <row r="65">
          <cell r="C65" t="str">
            <v>Hoist Inquiry</v>
          </cell>
          <cell r="G65" t="str">
            <v>P7</v>
          </cell>
          <cell r="H65" t="str">
            <v>B06</v>
          </cell>
          <cell r="I65">
            <v>12</v>
          </cell>
          <cell r="J65" t="str">
            <v>F</v>
          </cell>
          <cell r="K65" t="str">
            <v>33</v>
          </cell>
          <cell r="L65" t="str">
            <v>P7B0612F33</v>
          </cell>
          <cell r="M65">
            <v>1</v>
          </cell>
          <cell r="N65">
            <v>4.7846889952153108E-3</v>
          </cell>
          <cell r="O65">
            <v>1.5789473684210526E-3</v>
          </cell>
          <cell r="P65">
            <v>1.5789473684210526E-3</v>
          </cell>
          <cell r="Q65">
            <v>4.7846889952153108E-3</v>
          </cell>
          <cell r="R65" t="str">
            <v>2.02.006.0005</v>
          </cell>
          <cell r="S65" t="str">
            <v>2.02.006.0005.33</v>
          </cell>
        </row>
        <row r="66">
          <cell r="C66" t="str">
            <v>miscellaneous Inquiry 1</v>
          </cell>
          <cell r="G66" t="str">
            <v>P7</v>
          </cell>
          <cell r="H66" t="str">
            <v>B06</v>
          </cell>
          <cell r="I66">
            <v>12</v>
          </cell>
          <cell r="J66" t="str">
            <v>F</v>
          </cell>
          <cell r="K66" t="str">
            <v>34</v>
          </cell>
          <cell r="L66" t="str">
            <v>P7B0612F34</v>
          </cell>
          <cell r="M66">
            <v>1</v>
          </cell>
          <cell r="N66">
            <v>4.7846889952153108E-3</v>
          </cell>
          <cell r="O66">
            <v>1.5789473684210526E-3</v>
          </cell>
          <cell r="P66">
            <v>1.5789473684210526E-3</v>
          </cell>
          <cell r="Q66">
            <v>4.7846889952153108E-3</v>
          </cell>
          <cell r="R66" t="str">
            <v>2.02.006.0005</v>
          </cell>
          <cell r="S66" t="str">
            <v>2.02.006.0005.34</v>
          </cell>
        </row>
        <row r="67">
          <cell r="C67" t="str">
            <v>Perlite Concrete Blocks Inquiry</v>
          </cell>
          <cell r="G67" t="str">
            <v>P7</v>
          </cell>
          <cell r="H67" t="str">
            <v>B06</v>
          </cell>
          <cell r="I67">
            <v>12</v>
          </cell>
          <cell r="J67" t="str">
            <v>F</v>
          </cell>
          <cell r="K67" t="str">
            <v>35</v>
          </cell>
          <cell r="L67" t="str">
            <v>P7B0612F35</v>
          </cell>
          <cell r="M67">
            <v>1</v>
          </cell>
          <cell r="N67">
            <v>4.7846889952153108E-3</v>
          </cell>
          <cell r="O67">
            <v>1.5789473684210526E-3</v>
          </cell>
          <cell r="P67">
            <v>1.5789473684210526E-3</v>
          </cell>
          <cell r="Q67">
            <v>4.7846889952153108E-3</v>
          </cell>
          <cell r="R67" t="str">
            <v>2.02.006.0005</v>
          </cell>
          <cell r="S67" t="str">
            <v>2.02.006.0005.35</v>
          </cell>
        </row>
        <row r="68">
          <cell r="C68" t="str">
            <v>Perlite Ore Inquiry</v>
          </cell>
          <cell r="G68" t="str">
            <v>P7</v>
          </cell>
          <cell r="H68" t="str">
            <v>B06</v>
          </cell>
          <cell r="I68">
            <v>12</v>
          </cell>
          <cell r="J68" t="str">
            <v>F</v>
          </cell>
          <cell r="K68" t="str">
            <v>36</v>
          </cell>
          <cell r="L68" t="str">
            <v>P7B0612F36</v>
          </cell>
          <cell r="M68">
            <v>1</v>
          </cell>
          <cell r="N68">
            <v>4.7846889952153108E-3</v>
          </cell>
          <cell r="O68">
            <v>1.5789473684210526E-3</v>
          </cell>
          <cell r="P68">
            <v>1.5789473684210526E-3</v>
          </cell>
          <cell r="Q68">
            <v>4.7846889952153108E-3</v>
          </cell>
          <cell r="R68" t="str">
            <v>2.02.006.0005</v>
          </cell>
          <cell r="S68" t="str">
            <v>2.02.006.0005.36</v>
          </cell>
        </row>
        <row r="69">
          <cell r="C69" t="str">
            <v>Perlite ore retaining curtain Inquiry</v>
          </cell>
          <cell r="G69" t="str">
            <v>P7</v>
          </cell>
          <cell r="H69" t="str">
            <v>B06</v>
          </cell>
          <cell r="I69">
            <v>12</v>
          </cell>
          <cell r="J69" t="str">
            <v>F</v>
          </cell>
          <cell r="K69" t="str">
            <v>37</v>
          </cell>
          <cell r="L69" t="str">
            <v>P7B0612F37</v>
          </cell>
          <cell r="M69">
            <v>1</v>
          </cell>
          <cell r="N69">
            <v>4.7846889952153108E-3</v>
          </cell>
          <cell r="O69">
            <v>1.5789473684210526E-3</v>
          </cell>
          <cell r="P69">
            <v>1.5789473684210526E-3</v>
          </cell>
          <cell r="Q69">
            <v>4.7846889952153108E-3</v>
          </cell>
          <cell r="R69" t="str">
            <v>2.02.006.0005</v>
          </cell>
          <cell r="S69" t="str">
            <v>2.02.006.0005.37</v>
          </cell>
        </row>
        <row r="70">
          <cell r="C70" t="str">
            <v>Roof Material Inquiry</v>
          </cell>
          <cell r="G70" t="str">
            <v>P7</v>
          </cell>
          <cell r="H70" t="str">
            <v>B06</v>
          </cell>
          <cell r="I70">
            <v>12</v>
          </cell>
          <cell r="J70" t="str">
            <v>F</v>
          </cell>
          <cell r="K70" t="str">
            <v>38</v>
          </cell>
          <cell r="L70" t="str">
            <v>P7B0612F38</v>
          </cell>
          <cell r="M70">
            <v>2</v>
          </cell>
          <cell r="N70">
            <v>9.5693779904306216E-3</v>
          </cell>
          <cell r="O70">
            <v>3.1578947368421052E-3</v>
          </cell>
          <cell r="P70">
            <v>1.5789473684210526E-3</v>
          </cell>
          <cell r="Q70">
            <v>4.7846889952153108E-3</v>
          </cell>
          <cell r="R70" t="str">
            <v>2.02.006.0005</v>
          </cell>
          <cell r="S70" t="str">
            <v>2.02.006.0005.38</v>
          </cell>
        </row>
        <row r="71">
          <cell r="C71" t="str">
            <v>Studs &amp; Nuts Inquiry</v>
          </cell>
          <cell r="G71" t="str">
            <v>P7</v>
          </cell>
          <cell r="H71" t="str">
            <v>B06</v>
          </cell>
          <cell r="I71">
            <v>12</v>
          </cell>
          <cell r="J71" t="str">
            <v>F</v>
          </cell>
          <cell r="K71" t="str">
            <v>39</v>
          </cell>
          <cell r="L71" t="str">
            <v>P7B0612F39</v>
          </cell>
          <cell r="M71">
            <v>2</v>
          </cell>
          <cell r="N71">
            <v>9.5693779904306216E-3</v>
          </cell>
          <cell r="O71">
            <v>3.1578947368421052E-3</v>
          </cell>
          <cell r="P71">
            <v>1.5789473684210526E-3</v>
          </cell>
          <cell r="Q71">
            <v>4.7846889952153108E-3</v>
          </cell>
          <cell r="R71" t="str">
            <v>2.02.006.0005</v>
          </cell>
          <cell r="S71" t="str">
            <v>2.02.006.0005.39</v>
          </cell>
        </row>
        <row r="72">
          <cell r="C72" t="str">
            <v>Suspended Deck Inquiry</v>
          </cell>
          <cell r="G72" t="str">
            <v>P7</v>
          </cell>
          <cell r="H72" t="str">
            <v>B06</v>
          </cell>
          <cell r="I72">
            <v>12</v>
          </cell>
          <cell r="J72" t="str">
            <v>F</v>
          </cell>
          <cell r="K72" t="str">
            <v>40</v>
          </cell>
          <cell r="L72" t="str">
            <v>P7B0612F40</v>
          </cell>
          <cell r="M72">
            <v>2</v>
          </cell>
          <cell r="N72">
            <v>9.5693779904306216E-3</v>
          </cell>
          <cell r="O72">
            <v>3.1578947368421052E-3</v>
          </cell>
          <cell r="P72">
            <v>1.5789473684210526E-3</v>
          </cell>
          <cell r="Q72">
            <v>4.7846889952153108E-3</v>
          </cell>
          <cell r="R72" t="str">
            <v>2.02.006.0005</v>
          </cell>
          <cell r="S72" t="str">
            <v>2.02.006.0005.40</v>
          </cell>
        </row>
        <row r="73">
          <cell r="C73" t="str">
            <v>Tank Plate Inquiry</v>
          </cell>
          <cell r="G73" t="str">
            <v>P7</v>
          </cell>
          <cell r="H73" t="str">
            <v>B06</v>
          </cell>
          <cell r="I73">
            <v>12</v>
          </cell>
          <cell r="J73" t="str">
            <v>F</v>
          </cell>
          <cell r="K73" t="str">
            <v>41</v>
          </cell>
          <cell r="L73" t="str">
            <v>P7B0612F41</v>
          </cell>
          <cell r="M73">
            <v>2</v>
          </cell>
          <cell r="N73">
            <v>9.5693779904306216E-3</v>
          </cell>
          <cell r="O73">
            <v>3.1578947368421052E-3</v>
          </cell>
          <cell r="P73">
            <v>1.5789473684210526E-3</v>
          </cell>
          <cell r="Q73">
            <v>4.7846889952153108E-3</v>
          </cell>
          <cell r="R73" t="str">
            <v>2.02.006.0005</v>
          </cell>
          <cell r="S73" t="str">
            <v>2.02.006.0005.41</v>
          </cell>
        </row>
        <row r="74">
          <cell r="C74" t="str">
            <v>Welding Consumables Inquiry</v>
          </cell>
          <cell r="G74" t="str">
            <v>P7</v>
          </cell>
          <cell r="H74" t="str">
            <v>B06</v>
          </cell>
          <cell r="I74">
            <v>12</v>
          </cell>
          <cell r="J74" t="str">
            <v>F</v>
          </cell>
          <cell r="K74" t="str">
            <v>42</v>
          </cell>
          <cell r="L74" t="str">
            <v>P7B0612F42</v>
          </cell>
          <cell r="M74">
            <v>1</v>
          </cell>
          <cell r="N74">
            <v>4.7846889952153108E-3</v>
          </cell>
          <cell r="O74">
            <v>1.5789473684210526E-3</v>
          </cell>
          <cell r="P74">
            <v>1.5789473684210526E-3</v>
          </cell>
          <cell r="Q74">
            <v>4.7846889952153108E-3</v>
          </cell>
          <cell r="R74" t="str">
            <v>2.02.006.0005</v>
          </cell>
          <cell r="S74" t="str">
            <v>2.02.006.0005.42</v>
          </cell>
        </row>
        <row r="75">
          <cell r="C75" t="str">
            <v>Nozzles-Procurement- Enquiry</v>
          </cell>
          <cell r="G75" t="str">
            <v>P7</v>
          </cell>
          <cell r="H75" t="str">
            <v>B06</v>
          </cell>
          <cell r="I75">
            <v>12</v>
          </cell>
          <cell r="J75" t="str">
            <v>F</v>
          </cell>
          <cell r="K75" t="str">
            <v>43</v>
          </cell>
          <cell r="L75" t="str">
            <v>P7B0612F43</v>
          </cell>
          <cell r="M75">
            <v>1</v>
          </cell>
          <cell r="N75">
            <v>4.7846889952153108E-3</v>
          </cell>
          <cell r="O75">
            <v>1.5789473684210526E-3</v>
          </cell>
          <cell r="P75">
            <v>1.5789473684210526E-3</v>
          </cell>
          <cell r="Q75">
            <v>4.7846889952153108E-3</v>
          </cell>
          <cell r="R75" t="str">
            <v>2.02.006.0005</v>
          </cell>
          <cell r="S75" t="str">
            <v>2.02.006.0005.43</v>
          </cell>
        </row>
        <row r="76">
          <cell r="C76" t="str">
            <v>Misc. Insulation Inquiry</v>
          </cell>
          <cell r="G76" t="str">
            <v>P7</v>
          </cell>
          <cell r="H76" t="str">
            <v>B06</v>
          </cell>
          <cell r="I76">
            <v>12</v>
          </cell>
          <cell r="J76" t="str">
            <v>F</v>
          </cell>
          <cell r="K76" t="str">
            <v>44</v>
          </cell>
          <cell r="L76" t="str">
            <v>P7B0612F44</v>
          </cell>
          <cell r="M76">
            <v>1</v>
          </cell>
          <cell r="N76">
            <v>4.7846889952153108E-3</v>
          </cell>
          <cell r="O76">
            <v>1.5789473684210526E-3</v>
          </cell>
          <cell r="P76">
            <v>1.5789473684210526E-3</v>
          </cell>
          <cell r="Q76">
            <v>4.7846889952153108E-3</v>
          </cell>
          <cell r="R76" t="str">
            <v>2.02.006.0005</v>
          </cell>
          <cell r="S76" t="str">
            <v>2.02.006.0005.44</v>
          </cell>
        </row>
        <row r="77">
          <cell r="C77" t="str">
            <v>Dry Sand-Procurement- Enquiry</v>
          </cell>
          <cell r="G77" t="str">
            <v>P7</v>
          </cell>
          <cell r="H77" t="str">
            <v>B06</v>
          </cell>
          <cell r="I77">
            <v>12</v>
          </cell>
          <cell r="J77" t="str">
            <v>F</v>
          </cell>
          <cell r="K77" t="str">
            <v>45</v>
          </cell>
          <cell r="L77" t="str">
            <v>P7B0612F45</v>
          </cell>
          <cell r="M77">
            <v>1</v>
          </cell>
          <cell r="N77">
            <v>4.7846889952153108E-3</v>
          </cell>
          <cell r="O77">
            <v>1.5789473684210526E-3</v>
          </cell>
          <cell r="P77">
            <v>1.5789473684210526E-3</v>
          </cell>
          <cell r="Q77">
            <v>4.7846889952153108E-3</v>
          </cell>
          <cell r="R77" t="str">
            <v>2.02.006.0005</v>
          </cell>
          <cell r="S77" t="str">
            <v>2.02.006.0005.45</v>
          </cell>
        </row>
        <row r="78">
          <cell r="C78" t="str">
            <v>Annular Space PUF-Procurement- Enquiry</v>
          </cell>
          <cell r="G78" t="str">
            <v>P7</v>
          </cell>
          <cell r="H78" t="str">
            <v>B06</v>
          </cell>
          <cell r="I78">
            <v>12</v>
          </cell>
          <cell r="J78" t="str">
            <v>F</v>
          </cell>
          <cell r="K78" t="str">
            <v>46</v>
          </cell>
          <cell r="L78" t="str">
            <v>P7B0612F46</v>
          </cell>
          <cell r="M78">
            <v>1</v>
          </cell>
          <cell r="N78">
            <v>4.7846889952153108E-3</v>
          </cell>
          <cell r="O78">
            <v>1.5789473684210526E-3</v>
          </cell>
          <cell r="P78">
            <v>1.5789473684210526E-3</v>
          </cell>
          <cell r="Q78">
            <v>4.7846889952153108E-3</v>
          </cell>
          <cell r="R78" t="str">
            <v>2.02.006.0005</v>
          </cell>
          <cell r="S78" t="str">
            <v>2.02.006.0005.46</v>
          </cell>
        </row>
        <row r="79">
          <cell r="C79" t="str">
            <v>ITP for PT System</v>
          </cell>
          <cell r="G79" t="str">
            <v>P7</v>
          </cell>
          <cell r="H79" t="str">
            <v>B06</v>
          </cell>
          <cell r="I79">
            <v>12</v>
          </cell>
          <cell r="J79" t="str">
            <v>F</v>
          </cell>
          <cell r="K79" t="str">
            <v>47</v>
          </cell>
          <cell r="L79" t="str">
            <v>P7B0612F47</v>
          </cell>
          <cell r="M79">
            <v>1</v>
          </cell>
          <cell r="N79">
            <v>4.7846889952153108E-3</v>
          </cell>
          <cell r="O79">
            <v>1.5789473684210526E-3</v>
          </cell>
          <cell r="P79">
            <v>1.5789473684210526E-3</v>
          </cell>
          <cell r="Q79">
            <v>4.7846889952153108E-3</v>
          </cell>
          <cell r="R79" t="str">
            <v>2.02.006.0005</v>
          </cell>
          <cell r="S79" t="str">
            <v>2.02.006.0005.47</v>
          </cell>
        </row>
        <row r="80">
          <cell r="C80" t="str">
            <v>ITP for BOG Condenser</v>
          </cell>
          <cell r="G80" t="str">
            <v>P7</v>
          </cell>
          <cell r="H80" t="str">
            <v>B06</v>
          </cell>
          <cell r="I80">
            <v>12</v>
          </cell>
          <cell r="J80" t="str">
            <v>F</v>
          </cell>
          <cell r="K80" t="str">
            <v>48</v>
          </cell>
          <cell r="L80" t="str">
            <v>P7B0612F48</v>
          </cell>
          <cell r="M80">
            <v>1</v>
          </cell>
          <cell r="N80">
            <v>4.7846889952153108E-3</v>
          </cell>
          <cell r="O80">
            <v>1.5789473684210526E-3</v>
          </cell>
          <cell r="P80">
            <v>1.5789473684210526E-3</v>
          </cell>
          <cell r="Q80">
            <v>4.7846889952153108E-3</v>
          </cell>
          <cell r="R80" t="str">
            <v>2.02.006.0005</v>
          </cell>
          <cell r="S80" t="str">
            <v>2.02.006.0005.48</v>
          </cell>
        </row>
        <row r="81">
          <cell r="C81" t="str">
            <v>ITP for Blankets</v>
          </cell>
          <cell r="G81" t="str">
            <v>P7</v>
          </cell>
          <cell r="H81" t="str">
            <v>B06</v>
          </cell>
          <cell r="I81">
            <v>12</v>
          </cell>
          <cell r="J81" t="str">
            <v>F</v>
          </cell>
          <cell r="K81" t="str">
            <v>49</v>
          </cell>
          <cell r="L81" t="str">
            <v>P7B0612F49</v>
          </cell>
          <cell r="M81">
            <v>1</v>
          </cell>
          <cell r="N81">
            <v>4.7846889952153108E-3</v>
          </cell>
          <cell r="O81">
            <v>1.5789473684210526E-3</v>
          </cell>
          <cell r="P81">
            <v>1.5789473684210526E-3</v>
          </cell>
          <cell r="Q81">
            <v>4.7846889952153108E-3</v>
          </cell>
          <cell r="R81" t="str">
            <v>2.02.006.0005</v>
          </cell>
          <cell r="S81" t="str">
            <v>2.02.006.0005.49</v>
          </cell>
        </row>
        <row r="82">
          <cell r="C82" t="str">
            <v>Structure Inquiry</v>
          </cell>
          <cell r="G82" t="str">
            <v>P7</v>
          </cell>
          <cell r="H82" t="str">
            <v>B06</v>
          </cell>
          <cell r="I82">
            <v>12</v>
          </cell>
          <cell r="J82" t="str">
            <v>F</v>
          </cell>
          <cell r="K82" t="str">
            <v>50</v>
          </cell>
          <cell r="L82" t="str">
            <v>P7B0612F50</v>
          </cell>
          <cell r="M82">
            <v>2</v>
          </cell>
          <cell r="N82">
            <v>9.5693779904306216E-3</v>
          </cell>
          <cell r="O82">
            <v>3.1578947368421052E-3</v>
          </cell>
          <cell r="P82">
            <v>1.5789473684210526E-3</v>
          </cell>
          <cell r="Q82">
            <v>4.7846889952153108E-3</v>
          </cell>
          <cell r="R82" t="str">
            <v>2.02.006.0005</v>
          </cell>
          <cell r="S82" t="str">
            <v>2.02.006.0005.50</v>
          </cell>
        </row>
        <row r="83">
          <cell r="C83" t="str">
            <v>Machinery Rotary</v>
          </cell>
          <cell r="D83">
            <v>0.04</v>
          </cell>
        </row>
        <row r="84">
          <cell r="C84" t="str">
            <v>Pump Specification</v>
          </cell>
          <cell r="G84" t="str">
            <v>P7</v>
          </cell>
          <cell r="H84" t="str">
            <v>B06</v>
          </cell>
          <cell r="I84">
            <v>12</v>
          </cell>
          <cell r="J84" t="str">
            <v>O</v>
          </cell>
          <cell r="K84" t="str">
            <v>01</v>
          </cell>
          <cell r="L84" t="str">
            <v>P7B0612O01</v>
          </cell>
          <cell r="M84">
            <v>1</v>
          </cell>
          <cell r="N84">
            <v>9.0909090909090912E-2</v>
          </cell>
          <cell r="O84">
            <v>3.6363636363636364E-3</v>
          </cell>
          <cell r="P84">
            <v>3.6363636363636364E-3</v>
          </cell>
          <cell r="Q84">
            <v>9.0909090909090912E-2</v>
          </cell>
          <cell r="R84" t="str">
            <v>2.02.006.0006</v>
          </cell>
          <cell r="S84" t="str">
            <v>2.02.006.0006.01</v>
          </cell>
        </row>
        <row r="85">
          <cell r="C85" t="str">
            <v>Pump Datasheet</v>
          </cell>
          <cell r="G85" t="str">
            <v>P7</v>
          </cell>
          <cell r="H85" t="str">
            <v>B06</v>
          </cell>
          <cell r="I85">
            <v>12</v>
          </cell>
          <cell r="J85" t="str">
            <v>O</v>
          </cell>
          <cell r="K85" t="str">
            <v>02</v>
          </cell>
          <cell r="L85" t="str">
            <v>P7B0612O02</v>
          </cell>
          <cell r="M85">
            <v>2</v>
          </cell>
          <cell r="N85">
            <v>0.18181818181818182</v>
          </cell>
          <cell r="O85">
            <v>7.2727272727272727E-3</v>
          </cell>
          <cell r="P85">
            <v>3.6363636363636364E-3</v>
          </cell>
          <cell r="Q85">
            <v>9.0909090909090912E-2</v>
          </cell>
          <cell r="R85" t="str">
            <v>2.02.006.0006</v>
          </cell>
          <cell r="S85" t="str">
            <v>2.02.006.0006.02</v>
          </cell>
        </row>
        <row r="86">
          <cell r="C86" t="str">
            <v>Pump Handling System Datasheet</v>
          </cell>
          <cell r="G86" t="str">
            <v>P7</v>
          </cell>
          <cell r="H86" t="str">
            <v>B06</v>
          </cell>
          <cell r="I86">
            <v>12</v>
          </cell>
          <cell r="J86" t="str">
            <v>O</v>
          </cell>
          <cell r="K86" t="str">
            <v>03</v>
          </cell>
          <cell r="L86" t="str">
            <v>P7B0612O03</v>
          </cell>
          <cell r="M86">
            <v>3</v>
          </cell>
          <cell r="N86">
            <v>0.27272727272727271</v>
          </cell>
          <cell r="O86">
            <v>1.0909090909090908E-2</v>
          </cell>
          <cell r="P86">
            <v>3.6363636363636359E-3</v>
          </cell>
          <cell r="Q86">
            <v>9.0909090909090898E-2</v>
          </cell>
          <cell r="R86" t="str">
            <v>2.02.006.0006</v>
          </cell>
          <cell r="S86" t="str">
            <v>2.02.006.0006.03</v>
          </cell>
        </row>
        <row r="87">
          <cell r="C87" t="str">
            <v>Pump Cable Handling System-Procurement- Enquiry</v>
          </cell>
          <cell r="G87" t="str">
            <v>P7</v>
          </cell>
          <cell r="H87" t="str">
            <v>B06</v>
          </cell>
          <cell r="I87">
            <v>12</v>
          </cell>
          <cell r="J87" t="str">
            <v>O</v>
          </cell>
          <cell r="K87" t="str">
            <v>04</v>
          </cell>
          <cell r="L87" t="str">
            <v>P7B0612O04</v>
          </cell>
          <cell r="M87">
            <v>1</v>
          </cell>
          <cell r="N87">
            <v>9.0909090909090912E-2</v>
          </cell>
          <cell r="O87">
            <v>3.6363636363636364E-3</v>
          </cell>
          <cell r="P87">
            <v>3.6363636363636364E-3</v>
          </cell>
          <cell r="Q87">
            <v>9.0909090909090912E-2</v>
          </cell>
          <cell r="R87" t="str">
            <v>2.02.006.0006</v>
          </cell>
          <cell r="S87" t="str">
            <v>2.02.006.0006.04</v>
          </cell>
        </row>
        <row r="88">
          <cell r="C88" t="str">
            <v>Pump Crane-Procurement- Enquiry</v>
          </cell>
          <cell r="G88" t="str">
            <v>P7</v>
          </cell>
          <cell r="H88" t="str">
            <v>B06</v>
          </cell>
          <cell r="I88">
            <v>12</v>
          </cell>
          <cell r="J88" t="str">
            <v>O</v>
          </cell>
          <cell r="K88" t="str">
            <v>05</v>
          </cell>
          <cell r="L88" t="str">
            <v>P7B0612O05</v>
          </cell>
          <cell r="M88">
            <v>1</v>
          </cell>
          <cell r="N88">
            <v>9.0909090909090912E-2</v>
          </cell>
          <cell r="O88">
            <v>3.6363636363636364E-3</v>
          </cell>
          <cell r="P88">
            <v>3.6363636363636364E-3</v>
          </cell>
          <cell r="Q88">
            <v>9.0909090909090912E-2</v>
          </cell>
          <cell r="R88" t="str">
            <v>2.02.006.0006</v>
          </cell>
          <cell r="S88" t="str">
            <v>2.02.006.0006.05</v>
          </cell>
        </row>
        <row r="89">
          <cell r="C89" t="str">
            <v>Pump -Procurement- Enquiry</v>
          </cell>
          <cell r="G89" t="str">
            <v>P7</v>
          </cell>
          <cell r="H89" t="str">
            <v>B06</v>
          </cell>
          <cell r="I89">
            <v>12</v>
          </cell>
          <cell r="J89" t="str">
            <v>O</v>
          </cell>
          <cell r="K89" t="str">
            <v>06</v>
          </cell>
          <cell r="L89" t="str">
            <v>P7B0612O06</v>
          </cell>
          <cell r="M89">
            <v>1</v>
          </cell>
          <cell r="N89">
            <v>9.0909090909090912E-2</v>
          </cell>
          <cell r="O89">
            <v>3.6363636363636364E-3</v>
          </cell>
          <cell r="P89">
            <v>3.6363636363636364E-3</v>
          </cell>
          <cell r="Q89">
            <v>9.0909090909090912E-2</v>
          </cell>
          <cell r="R89" t="str">
            <v>2.02.006.0006</v>
          </cell>
          <cell r="S89" t="str">
            <v>2.02.006.0006.06</v>
          </cell>
        </row>
        <row r="90">
          <cell r="C90" t="str">
            <v>Pump Columns-Procurement- Enquiry</v>
          </cell>
          <cell r="G90" t="str">
            <v>P7</v>
          </cell>
          <cell r="H90" t="str">
            <v>B06</v>
          </cell>
          <cell r="I90">
            <v>12</v>
          </cell>
          <cell r="J90" t="str">
            <v>O</v>
          </cell>
          <cell r="K90" t="str">
            <v>07</v>
          </cell>
          <cell r="L90" t="str">
            <v>P7B0612O07</v>
          </cell>
          <cell r="M90">
            <v>1</v>
          </cell>
          <cell r="N90">
            <v>9.0909090909090912E-2</v>
          </cell>
          <cell r="O90">
            <v>3.6363636363636364E-3</v>
          </cell>
          <cell r="P90">
            <v>3.6363636363636364E-3</v>
          </cell>
          <cell r="Q90">
            <v>9.0909090909090912E-2</v>
          </cell>
          <cell r="R90" t="str">
            <v>2.02.006.0006</v>
          </cell>
          <cell r="S90" t="str">
            <v>2.02.006.0006.07</v>
          </cell>
        </row>
        <row r="91">
          <cell r="C91" t="str">
            <v>Pump Inspection and Test Plan</v>
          </cell>
          <cell r="G91" t="str">
            <v>P7</v>
          </cell>
          <cell r="H91" t="str">
            <v>B06</v>
          </cell>
          <cell r="I91">
            <v>12</v>
          </cell>
          <cell r="J91" t="str">
            <v>O</v>
          </cell>
          <cell r="K91" t="str">
            <v>08</v>
          </cell>
          <cell r="L91" t="str">
            <v>P7B0612O08</v>
          </cell>
          <cell r="M91">
            <v>1</v>
          </cell>
          <cell r="N91">
            <v>9.0909090909090912E-2</v>
          </cell>
          <cell r="O91">
            <v>3.6363636363636364E-3</v>
          </cell>
          <cell r="P91">
            <v>3.6363636363636364E-3</v>
          </cell>
          <cell r="Q91">
            <v>9.0909090909090912E-2</v>
          </cell>
          <cell r="R91" t="str">
            <v>2.02.006.0006</v>
          </cell>
          <cell r="S91" t="str">
            <v>2.02.006.0006.08</v>
          </cell>
        </row>
        <row r="92">
          <cell r="C92" t="str">
            <v>Piping &amp; Layout</v>
          </cell>
          <cell r="D92">
            <v>0.15</v>
          </cell>
        </row>
        <row r="93">
          <cell r="C93" t="str">
            <v>Piping Arrangement &amp; Details</v>
          </cell>
          <cell r="G93" t="str">
            <v>P7</v>
          </cell>
          <cell r="H93" t="str">
            <v>B06</v>
          </cell>
          <cell r="I93">
            <v>12</v>
          </cell>
          <cell r="J93" t="str">
            <v>P</v>
          </cell>
          <cell r="K93" t="str">
            <v>01</v>
          </cell>
          <cell r="L93" t="str">
            <v>P7B0612P01</v>
          </cell>
          <cell r="M93">
            <v>11</v>
          </cell>
          <cell r="N93">
            <v>9.0163934426229511E-2</v>
          </cell>
          <cell r="O93">
            <v>1.3524590163934426E-2</v>
          </cell>
          <cell r="P93">
            <v>1.2295081967213116E-3</v>
          </cell>
          <cell r="Q93">
            <v>8.1967213114754103E-3</v>
          </cell>
          <cell r="R93" t="str">
            <v>2.02.006.0008</v>
          </cell>
          <cell r="S93" t="str">
            <v>2.02.006.0008.01</v>
          </cell>
        </row>
        <row r="94">
          <cell r="C94" t="str">
            <v>Pipe Stress Analysis</v>
          </cell>
          <cell r="G94" t="str">
            <v>P7</v>
          </cell>
          <cell r="H94" t="str">
            <v>B06</v>
          </cell>
          <cell r="I94">
            <v>12</v>
          </cell>
          <cell r="J94" t="str">
            <v>P</v>
          </cell>
          <cell r="K94" t="str">
            <v>02</v>
          </cell>
          <cell r="L94" t="str">
            <v>P7B0612P02</v>
          </cell>
          <cell r="M94">
            <v>3</v>
          </cell>
          <cell r="N94">
            <v>2.4590163934426229E-2</v>
          </cell>
          <cell r="O94">
            <v>3.6885245901639341E-3</v>
          </cell>
          <cell r="P94">
            <v>1.2295081967213114E-3</v>
          </cell>
          <cell r="Q94">
            <v>8.1967213114754103E-3</v>
          </cell>
          <cell r="R94" t="str">
            <v>2.02.006.0008</v>
          </cell>
          <cell r="S94" t="str">
            <v>2.02.006.0008.02</v>
          </cell>
        </row>
        <row r="95">
          <cell r="C95" t="str">
            <v>Line List</v>
          </cell>
          <cell r="G95" t="str">
            <v>P7</v>
          </cell>
          <cell r="H95" t="str">
            <v>B06</v>
          </cell>
          <cell r="I95">
            <v>12</v>
          </cell>
          <cell r="J95" t="str">
            <v>P</v>
          </cell>
          <cell r="K95" t="str">
            <v>03</v>
          </cell>
          <cell r="L95" t="str">
            <v>P7B0612P03</v>
          </cell>
          <cell r="M95">
            <v>1</v>
          </cell>
          <cell r="N95">
            <v>8.1967213114754103E-3</v>
          </cell>
          <cell r="O95">
            <v>1.2295081967213116E-3</v>
          </cell>
          <cell r="P95">
            <v>1.2295081967213116E-3</v>
          </cell>
          <cell r="Q95">
            <v>8.1967213114754103E-3</v>
          </cell>
          <cell r="R95" t="str">
            <v>2.02.006.0008</v>
          </cell>
          <cell r="S95" t="str">
            <v>2.02.006.0008.03</v>
          </cell>
        </row>
        <row r="96">
          <cell r="C96" t="str">
            <v>Isometric Piping Drawings</v>
          </cell>
          <cell r="G96" t="str">
            <v>P7</v>
          </cell>
          <cell r="H96" t="str">
            <v>B06</v>
          </cell>
          <cell r="I96">
            <v>12</v>
          </cell>
          <cell r="J96" t="str">
            <v>P</v>
          </cell>
          <cell r="K96" t="str">
            <v>04</v>
          </cell>
          <cell r="L96" t="str">
            <v>P7B0612P04</v>
          </cell>
          <cell r="M96">
            <v>101</v>
          </cell>
          <cell r="N96">
            <v>0.82786885245901642</v>
          </cell>
          <cell r="O96">
            <v>0.12418032786885246</v>
          </cell>
          <cell r="P96">
            <v>1.2295081967213114E-3</v>
          </cell>
          <cell r="Q96">
            <v>8.1967213114754103E-3</v>
          </cell>
          <cell r="R96" t="str">
            <v>2.02.006.0008</v>
          </cell>
          <cell r="S96" t="str">
            <v>2.02.006.0008.04</v>
          </cell>
        </row>
        <row r="97">
          <cell r="C97" t="str">
            <v>Consolidated Piping Materials</v>
          </cell>
          <cell r="G97" t="str">
            <v>P7</v>
          </cell>
          <cell r="H97" t="str">
            <v>B06</v>
          </cell>
          <cell r="I97">
            <v>12</v>
          </cell>
          <cell r="J97" t="str">
            <v>P</v>
          </cell>
          <cell r="K97" t="str">
            <v>05</v>
          </cell>
          <cell r="L97" t="str">
            <v>P7B0612P05</v>
          </cell>
          <cell r="M97">
            <v>1</v>
          </cell>
          <cell r="N97">
            <v>8.1967213114754103E-3</v>
          </cell>
          <cell r="O97">
            <v>1.2295081967213116E-3</v>
          </cell>
          <cell r="P97">
            <v>1.2295081967213116E-3</v>
          </cell>
          <cell r="Q97">
            <v>8.1967213114754103E-3</v>
          </cell>
          <cell r="R97" t="str">
            <v>2.02.006.0008</v>
          </cell>
          <cell r="S97" t="str">
            <v>2.02.006.0008.05</v>
          </cell>
        </row>
        <row r="98">
          <cell r="C98" t="str">
            <v>Miscellaneous 2-Procurement- Enquiry</v>
          </cell>
          <cell r="G98" t="str">
            <v>P7</v>
          </cell>
          <cell r="H98" t="str">
            <v>B06</v>
          </cell>
          <cell r="I98">
            <v>12</v>
          </cell>
          <cell r="J98" t="str">
            <v>P</v>
          </cell>
          <cell r="K98" t="str">
            <v>06</v>
          </cell>
          <cell r="L98" t="str">
            <v>P7B0612P06</v>
          </cell>
          <cell r="M98">
            <v>2</v>
          </cell>
          <cell r="N98">
            <v>1.6393442622950821E-2</v>
          </cell>
          <cell r="O98">
            <v>2.4590163934426232E-3</v>
          </cell>
          <cell r="P98">
            <v>1.2295081967213116E-3</v>
          </cell>
          <cell r="Q98">
            <v>8.1967213114754103E-3</v>
          </cell>
          <cell r="R98" t="str">
            <v>2.02.006.0008</v>
          </cell>
          <cell r="S98" t="str">
            <v>2.02.006.0008.06</v>
          </cell>
        </row>
        <row r="99">
          <cell r="C99" t="str">
            <v>Ball Valves -Procurement- Enquiry</v>
          </cell>
          <cell r="G99" t="str">
            <v>P7</v>
          </cell>
          <cell r="H99" t="str">
            <v>B06</v>
          </cell>
          <cell r="I99">
            <v>12</v>
          </cell>
          <cell r="J99" t="str">
            <v>P</v>
          </cell>
          <cell r="K99" t="str">
            <v>07</v>
          </cell>
          <cell r="L99" t="str">
            <v>P7B0612P07</v>
          </cell>
          <cell r="M99">
            <v>1</v>
          </cell>
          <cell r="N99">
            <v>8.1967213114754103E-3</v>
          </cell>
          <cell r="O99">
            <v>1.2295081967213116E-3</v>
          </cell>
          <cell r="P99">
            <v>1.2295081967213116E-3</v>
          </cell>
          <cell r="Q99">
            <v>8.1967213114754103E-3</v>
          </cell>
          <cell r="R99" t="str">
            <v>2.02.006.0008</v>
          </cell>
          <cell r="S99" t="str">
            <v>2.02.006.0008.07</v>
          </cell>
        </row>
        <row r="100">
          <cell r="C100" t="str">
            <v>Various Valves -Procurement- Enquiry</v>
          </cell>
          <cell r="G100" t="str">
            <v>P7</v>
          </cell>
          <cell r="H100" t="str">
            <v>B06</v>
          </cell>
          <cell r="I100">
            <v>12</v>
          </cell>
          <cell r="J100" t="str">
            <v>P</v>
          </cell>
          <cell r="K100" t="str">
            <v>08</v>
          </cell>
          <cell r="L100" t="str">
            <v>P7B0612P08</v>
          </cell>
          <cell r="M100">
            <v>1</v>
          </cell>
          <cell r="N100">
            <v>8.1967213114754103E-3</v>
          </cell>
          <cell r="O100">
            <v>1.2295081967213116E-3</v>
          </cell>
          <cell r="P100">
            <v>1.2295081967213116E-3</v>
          </cell>
          <cell r="Q100">
            <v>8.1967213114754103E-3</v>
          </cell>
          <cell r="R100" t="str">
            <v>2.02.006.0008</v>
          </cell>
          <cell r="S100" t="str">
            <v>2.02.006.0008.08</v>
          </cell>
        </row>
        <row r="101">
          <cell r="C101" t="str">
            <v>Pipe work Insulation-Procurement- Enquiry</v>
          </cell>
          <cell r="G101" t="str">
            <v>P7</v>
          </cell>
          <cell r="H101" t="str">
            <v>B06</v>
          </cell>
          <cell r="I101">
            <v>12</v>
          </cell>
          <cell r="J101" t="str">
            <v>P</v>
          </cell>
          <cell r="K101" t="str">
            <v>09</v>
          </cell>
          <cell r="L101" t="str">
            <v>P7B0612P09</v>
          </cell>
          <cell r="M101">
            <v>1</v>
          </cell>
          <cell r="N101">
            <v>8.1967213114754103E-3</v>
          </cell>
          <cell r="O101">
            <v>1.2295081967213116E-3</v>
          </cell>
          <cell r="P101">
            <v>1.2295081967213116E-3</v>
          </cell>
          <cell r="Q101">
            <v>8.1967213114754103E-3</v>
          </cell>
          <cell r="R101" t="str">
            <v>2.02.006.0008</v>
          </cell>
          <cell r="S101" t="str">
            <v>2.02.006.0008.09</v>
          </cell>
        </row>
        <row r="102">
          <cell r="C102" t="str">
            <v>Electrical &amp; Telecommunication</v>
          </cell>
          <cell r="D102">
            <v>0.03</v>
          </cell>
        </row>
        <row r="103">
          <cell r="C103" t="str">
            <v>Load Schedule</v>
          </cell>
          <cell r="G103" t="str">
            <v>P7</v>
          </cell>
          <cell r="H103" t="str">
            <v>B06</v>
          </cell>
          <cell r="I103">
            <v>12</v>
          </cell>
          <cell r="J103" t="str">
            <v>E</v>
          </cell>
          <cell r="K103" t="str">
            <v>01</v>
          </cell>
          <cell r="L103" t="str">
            <v>P7B0612E01</v>
          </cell>
          <cell r="M103">
            <v>1</v>
          </cell>
          <cell r="N103">
            <v>3.3333333333333333E-2</v>
          </cell>
          <cell r="O103">
            <v>1E-3</v>
          </cell>
          <cell r="P103">
            <v>1E-3</v>
          </cell>
          <cell r="Q103">
            <v>3.3333333333333333E-2</v>
          </cell>
          <cell r="R103" t="str">
            <v>2.02.006.0009</v>
          </cell>
          <cell r="S103" t="str">
            <v>2.02.006.0009.01</v>
          </cell>
        </row>
        <row r="104">
          <cell r="C104" t="str">
            <v>Cabling</v>
          </cell>
          <cell r="G104" t="str">
            <v>P7</v>
          </cell>
          <cell r="H104" t="str">
            <v>B06</v>
          </cell>
          <cell r="I104">
            <v>12</v>
          </cell>
          <cell r="J104" t="str">
            <v>E</v>
          </cell>
          <cell r="K104" t="str">
            <v>02</v>
          </cell>
          <cell r="L104" t="str">
            <v>P7B0612E02</v>
          </cell>
          <cell r="M104">
            <v>3</v>
          </cell>
          <cell r="N104">
            <v>0.1</v>
          </cell>
          <cell r="O104">
            <v>3.0000000000000001E-3</v>
          </cell>
          <cell r="P104">
            <v>1E-3</v>
          </cell>
          <cell r="Q104">
            <v>3.3333333333333333E-2</v>
          </cell>
          <cell r="R104" t="str">
            <v>2.02.006.0009</v>
          </cell>
          <cell r="S104" t="str">
            <v>2.02.006.0009.02</v>
          </cell>
        </row>
        <row r="105">
          <cell r="C105" t="str">
            <v>Base Heating Conduit Documents</v>
          </cell>
          <cell r="G105" t="str">
            <v>P7</v>
          </cell>
          <cell r="H105" t="str">
            <v>B06</v>
          </cell>
          <cell r="I105">
            <v>12</v>
          </cell>
          <cell r="J105" t="str">
            <v>E</v>
          </cell>
          <cell r="K105" t="str">
            <v>03</v>
          </cell>
          <cell r="L105" t="str">
            <v>P7B0612E03</v>
          </cell>
          <cell r="M105">
            <v>1</v>
          </cell>
          <cell r="N105">
            <v>3.3333333333333333E-2</v>
          </cell>
          <cell r="O105">
            <v>1E-3</v>
          </cell>
          <cell r="P105">
            <v>1E-3</v>
          </cell>
          <cell r="Q105">
            <v>3.3333333333333333E-2</v>
          </cell>
          <cell r="R105" t="str">
            <v>2.02.006.0009</v>
          </cell>
          <cell r="S105" t="str">
            <v>2.02.006.0009.03</v>
          </cell>
        </row>
        <row r="106">
          <cell r="C106" t="str">
            <v>Base Heating System</v>
          </cell>
          <cell r="G106" t="str">
            <v>P7</v>
          </cell>
          <cell r="H106" t="str">
            <v>B06</v>
          </cell>
          <cell r="I106">
            <v>12</v>
          </cell>
          <cell r="J106" t="str">
            <v>E</v>
          </cell>
          <cell r="K106" t="str">
            <v>04</v>
          </cell>
          <cell r="L106" t="str">
            <v>P7B0612E04</v>
          </cell>
          <cell r="M106">
            <v>10</v>
          </cell>
          <cell r="N106">
            <v>0.33333333333333331</v>
          </cell>
          <cell r="O106">
            <v>9.9999999999999985E-3</v>
          </cell>
          <cell r="P106">
            <v>9.999999999999998E-4</v>
          </cell>
          <cell r="Q106">
            <v>3.3333333333333333E-2</v>
          </cell>
          <cell r="R106" t="str">
            <v>2.02.006.0009</v>
          </cell>
          <cell r="S106" t="str">
            <v>2.02.006.0009.04</v>
          </cell>
        </row>
        <row r="107">
          <cell r="C107" t="str">
            <v>Earthing &amp; Lightning  Protection System</v>
          </cell>
          <cell r="G107" t="str">
            <v>P7</v>
          </cell>
          <cell r="H107" t="str">
            <v>B06</v>
          </cell>
          <cell r="I107">
            <v>12</v>
          </cell>
          <cell r="J107" t="str">
            <v>E</v>
          </cell>
          <cell r="K107" t="str">
            <v>05</v>
          </cell>
          <cell r="L107" t="str">
            <v>P7B0612E05</v>
          </cell>
          <cell r="M107">
            <v>5</v>
          </cell>
          <cell r="N107">
            <v>0.16666666666666666</v>
          </cell>
          <cell r="O107">
            <v>4.9999999999999992E-3</v>
          </cell>
          <cell r="P107">
            <v>9.999999999999998E-4</v>
          </cell>
          <cell r="Q107">
            <v>3.3333333333333333E-2</v>
          </cell>
          <cell r="R107" t="str">
            <v>2.02.006.0009</v>
          </cell>
          <cell r="S107" t="str">
            <v>2.02.006.0009.05</v>
          </cell>
        </row>
        <row r="108">
          <cell r="C108" t="str">
            <v>Lighting System</v>
          </cell>
          <cell r="G108" t="str">
            <v>P7</v>
          </cell>
          <cell r="H108" t="str">
            <v>B06</v>
          </cell>
          <cell r="I108">
            <v>12</v>
          </cell>
          <cell r="J108" t="str">
            <v>E</v>
          </cell>
          <cell r="K108" t="str">
            <v>06</v>
          </cell>
          <cell r="L108" t="str">
            <v>P7B0612E06</v>
          </cell>
          <cell r="M108">
            <v>1</v>
          </cell>
          <cell r="N108">
            <v>3.3333333333333333E-2</v>
          </cell>
          <cell r="O108">
            <v>1E-3</v>
          </cell>
          <cell r="P108">
            <v>1E-3</v>
          </cell>
          <cell r="Q108">
            <v>3.3333333333333333E-2</v>
          </cell>
          <cell r="R108" t="str">
            <v>2.02.006.0009</v>
          </cell>
          <cell r="S108" t="str">
            <v>2.02.006.0009.06</v>
          </cell>
        </row>
        <row r="109">
          <cell r="C109" t="str">
            <v>Equipement Single Line Diagram</v>
          </cell>
          <cell r="G109" t="str">
            <v>P7</v>
          </cell>
          <cell r="H109" t="str">
            <v>B06</v>
          </cell>
          <cell r="I109">
            <v>12</v>
          </cell>
          <cell r="J109" t="str">
            <v>E</v>
          </cell>
          <cell r="K109" t="str">
            <v>07</v>
          </cell>
          <cell r="L109" t="str">
            <v>P7B0612E07</v>
          </cell>
          <cell r="M109">
            <v>1</v>
          </cell>
          <cell r="N109">
            <v>3.3333333333333333E-2</v>
          </cell>
          <cell r="O109">
            <v>1E-3</v>
          </cell>
          <cell r="P109">
            <v>1E-3</v>
          </cell>
          <cell r="Q109">
            <v>3.3333333333333333E-2</v>
          </cell>
          <cell r="R109" t="str">
            <v>2.02.006.0009</v>
          </cell>
          <cell r="S109" t="str">
            <v>2.02.006.0009.07</v>
          </cell>
        </row>
        <row r="110">
          <cell r="C110" t="str">
            <v>Base Heating Conduit Procurement Enquiry</v>
          </cell>
          <cell r="G110" t="str">
            <v>P7</v>
          </cell>
          <cell r="H110" t="str">
            <v>B06</v>
          </cell>
          <cell r="I110">
            <v>12</v>
          </cell>
          <cell r="J110" t="str">
            <v>E</v>
          </cell>
          <cell r="K110" t="str">
            <v>08</v>
          </cell>
          <cell r="L110" t="str">
            <v>P7B0612E08</v>
          </cell>
          <cell r="M110">
            <v>1</v>
          </cell>
          <cell r="N110">
            <v>3.3333333333333333E-2</v>
          </cell>
          <cell r="O110">
            <v>1E-3</v>
          </cell>
          <cell r="P110">
            <v>1E-3</v>
          </cell>
          <cell r="Q110">
            <v>3.3333333333333333E-2</v>
          </cell>
          <cell r="R110" t="str">
            <v>2.02.006.0009</v>
          </cell>
          <cell r="S110" t="str">
            <v>2.02.006.0009.08</v>
          </cell>
        </row>
        <row r="111">
          <cell r="C111" t="str">
            <v>Base Heating (Secondary) Procurement Enquiry</v>
          </cell>
          <cell r="G111" t="str">
            <v>P7</v>
          </cell>
          <cell r="H111" t="str">
            <v>B06</v>
          </cell>
          <cell r="I111">
            <v>12</v>
          </cell>
          <cell r="J111" t="str">
            <v>E</v>
          </cell>
          <cell r="K111" t="str">
            <v>09</v>
          </cell>
          <cell r="L111" t="str">
            <v>P7B0612E09</v>
          </cell>
          <cell r="M111">
            <v>1</v>
          </cell>
          <cell r="N111">
            <v>3.3333333333333333E-2</v>
          </cell>
          <cell r="O111">
            <v>1E-3</v>
          </cell>
          <cell r="P111">
            <v>1E-3</v>
          </cell>
          <cell r="Q111">
            <v>3.3333333333333333E-2</v>
          </cell>
          <cell r="R111" t="str">
            <v>2.02.006.0009</v>
          </cell>
          <cell r="S111" t="str">
            <v>2.02.006.0009.09</v>
          </cell>
        </row>
        <row r="112">
          <cell r="C112" t="str">
            <v>Earthing-Procurement- Enquiry</v>
          </cell>
          <cell r="G112" t="str">
            <v>P7</v>
          </cell>
          <cell r="H112" t="str">
            <v>B06</v>
          </cell>
          <cell r="I112">
            <v>12</v>
          </cell>
          <cell r="J112" t="str">
            <v>E</v>
          </cell>
          <cell r="K112" t="str">
            <v>10</v>
          </cell>
          <cell r="L112" t="str">
            <v>P7B0612E10</v>
          </cell>
          <cell r="M112">
            <v>1</v>
          </cell>
          <cell r="N112">
            <v>3.3333333333333333E-2</v>
          </cell>
          <cell r="O112">
            <v>1E-3</v>
          </cell>
          <cell r="P112">
            <v>1E-3</v>
          </cell>
          <cell r="Q112">
            <v>3.3333333333333333E-2</v>
          </cell>
          <cell r="R112" t="str">
            <v>2.02.006.0009</v>
          </cell>
          <cell r="S112" t="str">
            <v>2.02.006.0009.10</v>
          </cell>
        </row>
        <row r="113">
          <cell r="C113" t="str">
            <v>Lighting-Procurement- Enquiry</v>
          </cell>
          <cell r="G113" t="str">
            <v>P7</v>
          </cell>
          <cell r="H113" t="str">
            <v>B06</v>
          </cell>
          <cell r="I113">
            <v>12</v>
          </cell>
          <cell r="J113" t="str">
            <v>E</v>
          </cell>
          <cell r="K113" t="str">
            <v>11</v>
          </cell>
          <cell r="L113" t="str">
            <v>P7B0612E11</v>
          </cell>
          <cell r="M113">
            <v>1</v>
          </cell>
          <cell r="N113">
            <v>3.3333333333333333E-2</v>
          </cell>
          <cell r="O113">
            <v>1E-3</v>
          </cell>
          <cell r="P113">
            <v>1E-3</v>
          </cell>
          <cell r="Q113">
            <v>3.3333333333333333E-2</v>
          </cell>
          <cell r="R113" t="str">
            <v>2.02.006.0009</v>
          </cell>
          <cell r="S113" t="str">
            <v>2.02.006.0009.11</v>
          </cell>
        </row>
        <row r="114">
          <cell r="C114" t="str">
            <v>Cable-Procurement- Enquiry</v>
          </cell>
          <cell r="G114" t="str">
            <v>P7</v>
          </cell>
          <cell r="H114" t="str">
            <v>B06</v>
          </cell>
          <cell r="I114">
            <v>12</v>
          </cell>
          <cell r="J114" t="str">
            <v>E</v>
          </cell>
          <cell r="K114" t="str">
            <v>12</v>
          </cell>
          <cell r="L114" t="str">
            <v>P7B0612E12</v>
          </cell>
          <cell r="M114">
            <v>3</v>
          </cell>
          <cell r="N114">
            <v>0.1</v>
          </cell>
          <cell r="O114">
            <v>3.0000000000000001E-3</v>
          </cell>
          <cell r="P114">
            <v>1E-3</v>
          </cell>
          <cell r="Q114">
            <v>3.3333333333333333E-2</v>
          </cell>
          <cell r="R114" t="str">
            <v>2.02.006.0009</v>
          </cell>
          <cell r="S114" t="str">
            <v>2.02.006.0009.12</v>
          </cell>
        </row>
        <row r="115">
          <cell r="C115" t="str">
            <v>ITP for Lighting System Procurement</v>
          </cell>
          <cell r="G115" t="str">
            <v>P7</v>
          </cell>
          <cell r="H115" t="str">
            <v>B06</v>
          </cell>
          <cell r="I115">
            <v>12</v>
          </cell>
          <cell r="J115" t="str">
            <v>E</v>
          </cell>
          <cell r="K115" t="str">
            <v>13</v>
          </cell>
          <cell r="L115" t="str">
            <v>P7B0612E13</v>
          </cell>
          <cell r="M115">
            <v>1</v>
          </cell>
          <cell r="N115">
            <v>3.3333333333333333E-2</v>
          </cell>
          <cell r="O115">
            <v>1E-3</v>
          </cell>
          <cell r="P115">
            <v>1E-3</v>
          </cell>
          <cell r="Q115">
            <v>3.3333333333333333E-2</v>
          </cell>
          <cell r="R115" t="str">
            <v>2.02.006.0009</v>
          </cell>
          <cell r="S115" t="str">
            <v>2.02.006.0009.13</v>
          </cell>
        </row>
        <row r="116">
          <cell r="C116" t="str">
            <v>Instrument</v>
          </cell>
          <cell r="D116">
            <v>0.05</v>
          </cell>
        </row>
        <row r="117">
          <cell r="C117" t="str">
            <v>Instrument List</v>
          </cell>
          <cell r="G117" t="str">
            <v>P7</v>
          </cell>
          <cell r="H117" t="str">
            <v>B06</v>
          </cell>
          <cell r="I117">
            <v>12</v>
          </cell>
          <cell r="J117" t="str">
            <v>I</v>
          </cell>
          <cell r="K117" t="str">
            <v>01</v>
          </cell>
          <cell r="L117" t="str">
            <v>P7B0612I01</v>
          </cell>
          <cell r="M117">
            <v>4</v>
          </cell>
          <cell r="N117">
            <v>6.25E-2</v>
          </cell>
          <cell r="O117">
            <v>3.1250000000000002E-3</v>
          </cell>
          <cell r="P117">
            <v>7.8125000000000004E-4</v>
          </cell>
          <cell r="Q117">
            <v>1.5625E-2</v>
          </cell>
          <cell r="R117" t="str">
            <v>2.02.006.0010</v>
          </cell>
          <cell r="S117" t="str">
            <v>2.02.006.0010.01</v>
          </cell>
        </row>
        <row r="118">
          <cell r="C118" t="str">
            <v>settlement monitoring system Datasheet</v>
          </cell>
          <cell r="G118" t="str">
            <v>P7</v>
          </cell>
          <cell r="H118" t="str">
            <v>B06</v>
          </cell>
          <cell r="I118">
            <v>12</v>
          </cell>
          <cell r="J118" t="str">
            <v>I</v>
          </cell>
          <cell r="K118" t="str">
            <v>02</v>
          </cell>
          <cell r="L118" t="str">
            <v>P7B0612I02</v>
          </cell>
          <cell r="M118">
            <v>1</v>
          </cell>
          <cell r="N118">
            <v>1.5625E-2</v>
          </cell>
          <cell r="O118">
            <v>7.8125000000000004E-4</v>
          </cell>
          <cell r="P118">
            <v>7.8125000000000004E-4</v>
          </cell>
          <cell r="Q118">
            <v>1.5625E-2</v>
          </cell>
          <cell r="R118" t="str">
            <v>2.02.006.0010</v>
          </cell>
          <cell r="S118" t="str">
            <v>2.02.006.0010.02</v>
          </cell>
        </row>
        <row r="119">
          <cell r="C119" t="str">
            <v>Instrument Datasheet</v>
          </cell>
          <cell r="G119" t="str">
            <v>P7</v>
          </cell>
          <cell r="H119" t="str">
            <v>B06</v>
          </cell>
          <cell r="I119">
            <v>12</v>
          </cell>
          <cell r="J119" t="str">
            <v>I</v>
          </cell>
          <cell r="K119" t="str">
            <v>03</v>
          </cell>
          <cell r="L119" t="str">
            <v>P7B0612I03</v>
          </cell>
          <cell r="M119">
            <v>22</v>
          </cell>
          <cell r="N119">
            <v>0.34375</v>
          </cell>
          <cell r="O119">
            <v>1.7187500000000001E-2</v>
          </cell>
          <cell r="P119">
            <v>7.8125000000000004E-4</v>
          </cell>
          <cell r="Q119">
            <v>1.5625E-2</v>
          </cell>
          <cell r="R119" t="str">
            <v>2.02.006.0010</v>
          </cell>
          <cell r="S119" t="str">
            <v>2.02.006.0010.03</v>
          </cell>
        </row>
        <row r="120">
          <cell r="C120" t="str">
            <v>Instrument  Drawings</v>
          </cell>
          <cell r="G120" t="str">
            <v>P7</v>
          </cell>
          <cell r="H120" t="str">
            <v>B06</v>
          </cell>
          <cell r="I120">
            <v>12</v>
          </cell>
          <cell r="J120" t="str">
            <v>I</v>
          </cell>
          <cell r="K120" t="str">
            <v>04</v>
          </cell>
          <cell r="L120" t="str">
            <v>P7B0612I04</v>
          </cell>
          <cell r="M120">
            <v>11</v>
          </cell>
          <cell r="N120">
            <v>0.171875</v>
          </cell>
          <cell r="O120">
            <v>8.5937500000000007E-3</v>
          </cell>
          <cell r="P120">
            <v>7.8125000000000004E-4</v>
          </cell>
          <cell r="Q120">
            <v>1.5625E-2</v>
          </cell>
          <cell r="R120" t="str">
            <v>2.02.006.0010</v>
          </cell>
          <cell r="S120" t="str">
            <v>2.02.006.0010.04</v>
          </cell>
        </row>
        <row r="121">
          <cell r="C121" t="str">
            <v>TGS Documents</v>
          </cell>
          <cell r="G121" t="str">
            <v>P7</v>
          </cell>
          <cell r="H121" t="str">
            <v>B06</v>
          </cell>
          <cell r="I121">
            <v>12</v>
          </cell>
          <cell r="J121" t="str">
            <v>I</v>
          </cell>
          <cell r="K121" t="str">
            <v>05</v>
          </cell>
          <cell r="L121" t="str">
            <v>P7B0612I05</v>
          </cell>
          <cell r="M121">
            <v>6</v>
          </cell>
          <cell r="N121">
            <v>9.375E-2</v>
          </cell>
          <cell r="O121">
            <v>4.6875000000000007E-3</v>
          </cell>
          <cell r="P121">
            <v>7.8125000000000015E-4</v>
          </cell>
          <cell r="Q121">
            <v>1.5625E-2</v>
          </cell>
          <cell r="R121" t="str">
            <v>2.02.006.0010</v>
          </cell>
          <cell r="S121" t="str">
            <v>2.02.006.0010.05</v>
          </cell>
        </row>
        <row r="122">
          <cell r="C122" t="str">
            <v>F&amp;G Documents</v>
          </cell>
          <cell r="G122" t="str">
            <v>P7</v>
          </cell>
          <cell r="H122" t="str">
            <v>B06</v>
          </cell>
          <cell r="I122">
            <v>12</v>
          </cell>
          <cell r="J122" t="str">
            <v>I</v>
          </cell>
          <cell r="K122" t="str">
            <v>06</v>
          </cell>
          <cell r="L122" t="str">
            <v>P7B0612I06</v>
          </cell>
          <cell r="M122">
            <v>2</v>
          </cell>
          <cell r="N122">
            <v>3.125E-2</v>
          </cell>
          <cell r="O122">
            <v>1.5625000000000001E-3</v>
          </cell>
          <cell r="P122">
            <v>7.8125000000000004E-4</v>
          </cell>
          <cell r="Q122">
            <v>1.5625E-2</v>
          </cell>
          <cell r="R122" t="str">
            <v>2.02.006.0010</v>
          </cell>
          <cell r="S122" t="str">
            <v>2.02.006.0010.06</v>
          </cell>
        </row>
        <row r="123">
          <cell r="C123" t="str">
            <v>Instrument Calculation</v>
          </cell>
          <cell r="G123" t="str">
            <v>P7</v>
          </cell>
          <cell r="H123" t="str">
            <v>B06</v>
          </cell>
          <cell r="I123">
            <v>12</v>
          </cell>
          <cell r="J123" t="str">
            <v>I</v>
          </cell>
          <cell r="K123" t="str">
            <v>07</v>
          </cell>
          <cell r="L123" t="str">
            <v>P7B0612I07</v>
          </cell>
          <cell r="M123">
            <v>2</v>
          </cell>
          <cell r="N123">
            <v>3.125E-2</v>
          </cell>
          <cell r="O123">
            <v>1.5625000000000001E-3</v>
          </cell>
          <cell r="P123">
            <v>7.8125000000000004E-4</v>
          </cell>
          <cell r="Q123">
            <v>1.5625E-2</v>
          </cell>
          <cell r="R123" t="str">
            <v>2.02.006.0010</v>
          </cell>
          <cell r="S123" t="str">
            <v>2.02.006.0010.07</v>
          </cell>
        </row>
        <row r="124">
          <cell r="C124" t="str">
            <v>Cabling &amp; Termination Documents</v>
          </cell>
          <cell r="G124" t="str">
            <v>P7</v>
          </cell>
          <cell r="H124" t="str">
            <v>B06</v>
          </cell>
          <cell r="I124">
            <v>12</v>
          </cell>
          <cell r="J124" t="str">
            <v>I</v>
          </cell>
          <cell r="K124" t="str">
            <v>08</v>
          </cell>
          <cell r="L124" t="str">
            <v>P7B0612I08</v>
          </cell>
          <cell r="M124">
            <v>4</v>
          </cell>
          <cell r="N124">
            <v>6.25E-2</v>
          </cell>
          <cell r="O124">
            <v>3.1250000000000002E-3</v>
          </cell>
          <cell r="P124">
            <v>7.8125000000000004E-4</v>
          </cell>
          <cell r="Q124">
            <v>1.5625E-2</v>
          </cell>
          <cell r="R124" t="str">
            <v>2.02.006.0010</v>
          </cell>
          <cell r="S124" t="str">
            <v>2.02.006.0010.08</v>
          </cell>
        </row>
        <row r="125">
          <cell r="C125" t="str">
            <v>settlement monitoring system Specification</v>
          </cell>
          <cell r="G125" t="str">
            <v>P7</v>
          </cell>
          <cell r="H125" t="str">
            <v>B06</v>
          </cell>
          <cell r="I125">
            <v>12</v>
          </cell>
          <cell r="J125" t="str">
            <v>I</v>
          </cell>
          <cell r="K125" t="str">
            <v>09</v>
          </cell>
          <cell r="L125" t="str">
            <v>P7B0612I09</v>
          </cell>
          <cell r="M125">
            <v>1</v>
          </cell>
          <cell r="N125">
            <v>1.5625E-2</v>
          </cell>
          <cell r="O125">
            <v>7.8125000000000004E-4</v>
          </cell>
          <cell r="P125">
            <v>7.8125000000000004E-4</v>
          </cell>
          <cell r="Q125">
            <v>1.5625E-2</v>
          </cell>
          <cell r="R125" t="str">
            <v>2.02.006.0010</v>
          </cell>
          <cell r="S125" t="str">
            <v>2.02.006.0010.09</v>
          </cell>
        </row>
        <row r="126">
          <cell r="C126" t="str">
            <v>Detector-Procurement- Enquiry</v>
          </cell>
          <cell r="G126" t="str">
            <v>P7</v>
          </cell>
          <cell r="H126" t="str">
            <v>B06</v>
          </cell>
          <cell r="I126">
            <v>12</v>
          </cell>
          <cell r="J126" t="str">
            <v>I</v>
          </cell>
          <cell r="K126" t="str">
            <v>10</v>
          </cell>
          <cell r="L126" t="str">
            <v>P7B0612I10</v>
          </cell>
          <cell r="M126">
            <v>1</v>
          </cell>
          <cell r="N126">
            <v>1.5625E-2</v>
          </cell>
          <cell r="O126">
            <v>7.8125000000000004E-4</v>
          </cell>
          <cell r="P126">
            <v>7.8125000000000004E-4</v>
          </cell>
          <cell r="Q126">
            <v>1.5625E-2</v>
          </cell>
          <cell r="R126" t="str">
            <v>2.02.006.0010</v>
          </cell>
          <cell r="S126" t="str">
            <v>2.02.006.0010.10</v>
          </cell>
        </row>
        <row r="127">
          <cell r="C127" t="str">
            <v>Settlement Monitoring System Inquiry</v>
          </cell>
          <cell r="G127" t="str">
            <v>P7</v>
          </cell>
          <cell r="H127" t="str">
            <v>B06</v>
          </cell>
          <cell r="I127">
            <v>12</v>
          </cell>
          <cell r="J127" t="str">
            <v>I</v>
          </cell>
          <cell r="K127" t="str">
            <v>11</v>
          </cell>
          <cell r="L127" t="str">
            <v>P7B0612I11</v>
          </cell>
          <cell r="M127">
            <v>1</v>
          </cell>
          <cell r="N127">
            <v>1.5625E-2</v>
          </cell>
          <cell r="O127">
            <v>7.8125000000000004E-4</v>
          </cell>
          <cell r="P127">
            <v>7.8125000000000004E-4</v>
          </cell>
          <cell r="Q127">
            <v>1.5625E-2</v>
          </cell>
          <cell r="R127" t="str">
            <v>2.02.006.0010</v>
          </cell>
          <cell r="S127" t="str">
            <v>2.02.006.0010.11</v>
          </cell>
        </row>
        <row r="128">
          <cell r="C128" t="str">
            <v>Temperature Elements-Procurement- Enquiry</v>
          </cell>
          <cell r="G128" t="str">
            <v>P7</v>
          </cell>
          <cell r="H128" t="str">
            <v>B06</v>
          </cell>
          <cell r="I128">
            <v>12</v>
          </cell>
          <cell r="J128" t="str">
            <v>I</v>
          </cell>
          <cell r="K128" t="str">
            <v>12</v>
          </cell>
          <cell r="L128" t="str">
            <v>P7B0612I12</v>
          </cell>
          <cell r="M128">
            <v>1</v>
          </cell>
          <cell r="N128">
            <v>1.5625E-2</v>
          </cell>
          <cell r="O128">
            <v>7.8125000000000004E-4</v>
          </cell>
          <cell r="P128">
            <v>7.8125000000000004E-4</v>
          </cell>
          <cell r="Q128">
            <v>1.5625E-2</v>
          </cell>
          <cell r="R128" t="str">
            <v>2.02.006.0010</v>
          </cell>
          <cell r="S128" t="str">
            <v>2.02.006.0010.12</v>
          </cell>
        </row>
        <row r="129">
          <cell r="C129" t="str">
            <v>Temperature Tx's C/W Enclosures-Procurement- Enquiry</v>
          </cell>
          <cell r="G129" t="str">
            <v>P7</v>
          </cell>
          <cell r="H129" t="str">
            <v>B06</v>
          </cell>
          <cell r="I129">
            <v>12</v>
          </cell>
          <cell r="J129" t="str">
            <v>I</v>
          </cell>
          <cell r="K129" t="str">
            <v>13</v>
          </cell>
          <cell r="L129" t="str">
            <v>P7B0612I13</v>
          </cell>
          <cell r="M129">
            <v>1</v>
          </cell>
          <cell r="N129">
            <v>1.5625E-2</v>
          </cell>
          <cell r="O129">
            <v>7.8125000000000004E-4</v>
          </cell>
          <cell r="P129">
            <v>7.8125000000000004E-4</v>
          </cell>
          <cell r="Q129">
            <v>1.5625E-2</v>
          </cell>
          <cell r="R129" t="str">
            <v>2.02.006.0010</v>
          </cell>
          <cell r="S129" t="str">
            <v>2.02.006.0010.13</v>
          </cell>
        </row>
        <row r="130">
          <cell r="C130" t="str">
            <v>Safety Relief Valves-Procurement- Enquiry</v>
          </cell>
          <cell r="G130" t="str">
            <v>P7</v>
          </cell>
          <cell r="H130" t="str">
            <v>B06</v>
          </cell>
          <cell r="I130">
            <v>12</v>
          </cell>
          <cell r="J130" t="str">
            <v>I</v>
          </cell>
          <cell r="K130" t="str">
            <v>14</v>
          </cell>
          <cell r="L130" t="str">
            <v>P7B0612I14</v>
          </cell>
          <cell r="M130">
            <v>1</v>
          </cell>
          <cell r="N130">
            <v>1.5625E-2</v>
          </cell>
          <cell r="O130">
            <v>7.8125000000000004E-4</v>
          </cell>
          <cell r="P130">
            <v>7.8125000000000004E-4</v>
          </cell>
          <cell r="Q130">
            <v>1.5625E-2</v>
          </cell>
          <cell r="R130" t="str">
            <v>2.02.006.0010</v>
          </cell>
          <cell r="S130" t="str">
            <v>2.02.006.0010.14</v>
          </cell>
        </row>
        <row r="131">
          <cell r="C131" t="str">
            <v>Tank Level Transmitters-Procurement- Enquiry</v>
          </cell>
          <cell r="G131" t="str">
            <v>P7</v>
          </cell>
          <cell r="H131" t="str">
            <v>B06</v>
          </cell>
          <cell r="I131">
            <v>12</v>
          </cell>
          <cell r="J131" t="str">
            <v>I</v>
          </cell>
          <cell r="K131" t="str">
            <v>15</v>
          </cell>
          <cell r="L131" t="str">
            <v>P7B0612I15</v>
          </cell>
          <cell r="M131">
            <v>1</v>
          </cell>
          <cell r="N131">
            <v>1.5625E-2</v>
          </cell>
          <cell r="O131">
            <v>7.8125000000000004E-4</v>
          </cell>
          <cell r="P131">
            <v>7.8125000000000004E-4</v>
          </cell>
          <cell r="Q131">
            <v>1.5625E-2</v>
          </cell>
          <cell r="R131" t="str">
            <v>2.02.006.0010</v>
          </cell>
          <cell r="S131" t="str">
            <v>2.02.006.0010.15</v>
          </cell>
        </row>
        <row r="132">
          <cell r="C132" t="str">
            <v>Temporary Relief Valves-Procurement- Enquiry</v>
          </cell>
          <cell r="G132" t="str">
            <v>P7</v>
          </cell>
          <cell r="H132" t="str">
            <v>B06</v>
          </cell>
          <cell r="I132">
            <v>12</v>
          </cell>
          <cell r="J132" t="str">
            <v>I</v>
          </cell>
          <cell r="K132" t="str">
            <v>16</v>
          </cell>
          <cell r="L132" t="str">
            <v>P7B0612I16</v>
          </cell>
          <cell r="M132">
            <v>1</v>
          </cell>
          <cell r="N132">
            <v>1.5625E-2</v>
          </cell>
          <cell r="O132">
            <v>7.8125000000000004E-4</v>
          </cell>
          <cell r="P132">
            <v>7.8125000000000004E-4</v>
          </cell>
          <cell r="Q132">
            <v>1.5625E-2</v>
          </cell>
          <cell r="R132" t="str">
            <v>2.02.006.0010</v>
          </cell>
          <cell r="S132" t="str">
            <v>2.02.006.0010.16</v>
          </cell>
        </row>
        <row r="133">
          <cell r="C133" t="str">
            <v>Settlement monitoring Procurement ITP</v>
          </cell>
          <cell r="G133" t="str">
            <v>P7</v>
          </cell>
          <cell r="H133" t="str">
            <v>B06</v>
          </cell>
          <cell r="I133">
            <v>12</v>
          </cell>
          <cell r="J133" t="str">
            <v>I</v>
          </cell>
          <cell r="K133" t="str">
            <v>17</v>
          </cell>
          <cell r="L133" t="str">
            <v>P7B0612I17</v>
          </cell>
          <cell r="M133">
            <v>1</v>
          </cell>
          <cell r="N133">
            <v>1.5625E-2</v>
          </cell>
          <cell r="O133">
            <v>7.8125000000000004E-4</v>
          </cell>
          <cell r="P133">
            <v>7.8125000000000004E-4</v>
          </cell>
          <cell r="Q133">
            <v>1.5625E-2</v>
          </cell>
          <cell r="R133" t="str">
            <v>2.02.006.0010</v>
          </cell>
          <cell r="S133" t="str">
            <v>2.02.006.0010.17</v>
          </cell>
        </row>
        <row r="134">
          <cell r="C134" t="str">
            <v>TGS Procurement-Enquiry</v>
          </cell>
          <cell r="G134" t="str">
            <v>P7</v>
          </cell>
          <cell r="H134" t="str">
            <v>B06</v>
          </cell>
          <cell r="I134">
            <v>12</v>
          </cell>
          <cell r="J134" t="str">
            <v>I</v>
          </cell>
          <cell r="K134" t="str">
            <v>18</v>
          </cell>
          <cell r="L134" t="str">
            <v>P7B0612I18</v>
          </cell>
          <cell r="M134">
            <v>1</v>
          </cell>
          <cell r="N134">
            <v>1.5625E-2</v>
          </cell>
          <cell r="O134">
            <v>7.8125000000000004E-4</v>
          </cell>
          <cell r="P134">
            <v>7.8125000000000004E-4</v>
          </cell>
          <cell r="Q134">
            <v>1.5625E-2</v>
          </cell>
          <cell r="R134" t="str">
            <v>2.02.006.0010</v>
          </cell>
          <cell r="S134" t="str">
            <v>2.02.006.0010.18</v>
          </cell>
        </row>
        <row r="135">
          <cell r="C135" t="str">
            <v>ITP for field instrument</v>
          </cell>
          <cell r="G135" t="str">
            <v>P7</v>
          </cell>
          <cell r="H135" t="str">
            <v>B06</v>
          </cell>
          <cell r="I135">
            <v>12</v>
          </cell>
          <cell r="J135" t="str">
            <v>I</v>
          </cell>
          <cell r="K135" t="str">
            <v>19</v>
          </cell>
          <cell r="L135" t="str">
            <v>P7B0612I19</v>
          </cell>
          <cell r="M135">
            <v>1</v>
          </cell>
          <cell r="N135">
            <v>1.5625E-2</v>
          </cell>
          <cell r="O135">
            <v>7.8125000000000004E-4</v>
          </cell>
          <cell r="P135">
            <v>7.8125000000000004E-4</v>
          </cell>
          <cell r="Q135">
            <v>1.5625E-2</v>
          </cell>
          <cell r="R135" t="str">
            <v>2.02.006.0010</v>
          </cell>
          <cell r="S135" t="str">
            <v>2.02.006.0010.19</v>
          </cell>
        </row>
        <row r="136">
          <cell r="C136" t="str">
            <v>ITP for I&amp;C valves</v>
          </cell>
          <cell r="G136" t="str">
            <v>P7</v>
          </cell>
          <cell r="H136" t="str">
            <v>B06</v>
          </cell>
          <cell r="I136">
            <v>12</v>
          </cell>
          <cell r="J136" t="str">
            <v>I</v>
          </cell>
          <cell r="K136" t="str">
            <v>20</v>
          </cell>
          <cell r="L136" t="str">
            <v>P7B0612I20</v>
          </cell>
          <cell r="M136">
            <v>1</v>
          </cell>
          <cell r="N136">
            <v>1.5625E-2</v>
          </cell>
          <cell r="O136">
            <v>7.8125000000000004E-4</v>
          </cell>
          <cell r="P136">
            <v>7.8125000000000004E-4</v>
          </cell>
          <cell r="Q136">
            <v>1.5625E-2</v>
          </cell>
          <cell r="R136" t="str">
            <v>2.02.006.0010</v>
          </cell>
          <cell r="S136" t="str">
            <v>2.02.006.0010.20</v>
          </cell>
        </row>
        <row r="137">
          <cell r="C137" t="str">
            <v>Pre-Comm &amp; Comm &amp; Start Up</v>
          </cell>
          <cell r="D137">
            <v>0.02</v>
          </cell>
        </row>
        <row r="138">
          <cell r="C138" t="str">
            <v>Pre-Comissionning Manual</v>
          </cell>
          <cell r="G138" t="str">
            <v>P7</v>
          </cell>
          <cell r="H138" t="str">
            <v>B06</v>
          </cell>
          <cell r="I138">
            <v>12</v>
          </cell>
          <cell r="J138" t="str">
            <v>U</v>
          </cell>
          <cell r="K138" t="str">
            <v>01</v>
          </cell>
          <cell r="L138" t="str">
            <v>P7B0612U01</v>
          </cell>
          <cell r="M138">
            <v>2</v>
          </cell>
          <cell r="N138">
            <v>1</v>
          </cell>
          <cell r="O138">
            <v>0.02</v>
          </cell>
          <cell r="P138">
            <v>0.01</v>
          </cell>
          <cell r="Q138">
            <v>0.5</v>
          </cell>
          <cell r="R138" t="str">
            <v>2.02.006.0011</v>
          </cell>
          <cell r="S138" t="str">
            <v>2.02.006.0011.01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Data"/>
      <sheetName val="S Curve+Front"/>
      <sheetName val="Basic Curve"/>
      <sheetName val="Management Data"/>
      <sheetName val="Management Curve"/>
      <sheetName val="Data Sheet Old"/>
      <sheetName val="Progress Sheet"/>
      <sheetName val="Plan S Curve"/>
    </sheetNames>
    <sheetDataSet>
      <sheetData sheetId="0">
        <row r="2">
          <cell r="A2" t="str">
            <v>Installation</v>
          </cell>
        </row>
        <row r="3">
          <cell r="A3" t="str">
            <v>DATE</v>
          </cell>
          <cell r="B3" t="str">
            <v>Front</v>
          </cell>
          <cell r="C3" t="str">
            <v>Actual</v>
          </cell>
          <cell r="D3" t="str">
            <v xml:space="preserve">Plan </v>
          </cell>
          <cell r="E3" t="str">
            <v>Month Front</v>
          </cell>
          <cell r="F3" t="str">
            <v>Month Actual</v>
          </cell>
          <cell r="G3" t="str">
            <v>Month Plan</v>
          </cell>
        </row>
        <row r="4">
          <cell r="A4">
            <v>38107</v>
          </cell>
          <cell r="B4">
            <v>0</v>
          </cell>
          <cell r="C4">
            <v>0</v>
          </cell>
          <cell r="D4">
            <v>0</v>
          </cell>
        </row>
        <row r="5">
          <cell r="A5">
            <v>38137</v>
          </cell>
          <cell r="C5">
            <v>0.54159999999999997</v>
          </cell>
          <cell r="D5">
            <v>0.2</v>
          </cell>
          <cell r="E5">
            <v>0</v>
          </cell>
          <cell r="F5">
            <v>0.54159999999999997</v>
          </cell>
          <cell r="G5">
            <v>0.2</v>
          </cell>
        </row>
        <row r="6">
          <cell r="A6">
            <v>38168</v>
          </cell>
          <cell r="C6">
            <v>0.92689999999999995</v>
          </cell>
          <cell r="D6">
            <v>0.4</v>
          </cell>
          <cell r="E6">
            <v>0</v>
          </cell>
          <cell r="F6">
            <v>0.38529999999999998</v>
          </cell>
          <cell r="G6">
            <v>0.2</v>
          </cell>
        </row>
        <row r="7">
          <cell r="A7">
            <v>38198</v>
          </cell>
          <cell r="C7">
            <v>0.95</v>
          </cell>
          <cell r="D7">
            <v>0.6</v>
          </cell>
          <cell r="E7">
            <v>0</v>
          </cell>
          <cell r="F7">
            <v>0</v>
          </cell>
          <cell r="G7">
            <v>0.19999999999999996</v>
          </cell>
        </row>
        <row r="8">
          <cell r="A8">
            <v>38229</v>
          </cell>
          <cell r="C8">
            <v>0.95</v>
          </cell>
          <cell r="D8">
            <v>0.8</v>
          </cell>
          <cell r="E8">
            <v>0</v>
          </cell>
          <cell r="F8">
            <v>0</v>
          </cell>
          <cell r="G8">
            <v>0.20000000000000007</v>
          </cell>
        </row>
        <row r="9">
          <cell r="A9">
            <v>38260</v>
          </cell>
          <cell r="C9">
            <v>0.95</v>
          </cell>
          <cell r="D9">
            <v>1</v>
          </cell>
          <cell r="E9">
            <v>0</v>
          </cell>
          <cell r="F9">
            <v>0</v>
          </cell>
          <cell r="G9">
            <v>0.19999999999999996</v>
          </cell>
        </row>
        <row r="10">
          <cell r="A10">
            <v>38261</v>
          </cell>
          <cell r="C10">
            <v>0.95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</row>
        <row r="11">
          <cell r="A11">
            <v>38292</v>
          </cell>
          <cell r="D11">
            <v>1</v>
          </cell>
          <cell r="E11">
            <v>0</v>
          </cell>
          <cell r="F11">
            <v>0</v>
          </cell>
          <cell r="G11">
            <v>0</v>
          </cell>
        </row>
        <row r="12">
          <cell r="A12">
            <v>38322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</row>
        <row r="13">
          <cell r="A13">
            <v>38353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</row>
        <row r="14">
          <cell r="A14">
            <v>38384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</row>
        <row r="15">
          <cell r="A15">
            <v>38412</v>
          </cell>
          <cell r="D15">
            <v>1</v>
          </cell>
          <cell r="E15">
            <v>0</v>
          </cell>
          <cell r="F15">
            <v>0</v>
          </cell>
          <cell r="G15">
            <v>0</v>
          </cell>
        </row>
        <row r="16">
          <cell r="A16">
            <v>38443</v>
          </cell>
          <cell r="D16">
            <v>1</v>
          </cell>
          <cell r="E16">
            <v>0</v>
          </cell>
          <cell r="F16">
            <v>0</v>
          </cell>
          <cell r="G16">
            <v>0</v>
          </cell>
        </row>
        <row r="17">
          <cell r="A17">
            <v>38473</v>
          </cell>
          <cell r="D17">
            <v>1</v>
          </cell>
          <cell r="E17">
            <v>0</v>
          </cell>
          <cell r="F17">
            <v>0</v>
          </cell>
          <cell r="G17">
            <v>0</v>
          </cell>
        </row>
        <row r="18">
          <cell r="A18">
            <v>38504</v>
          </cell>
          <cell r="D18">
            <v>1</v>
          </cell>
          <cell r="E18">
            <v>0</v>
          </cell>
          <cell r="F18">
            <v>0</v>
          </cell>
          <cell r="G18">
            <v>0</v>
          </cell>
        </row>
        <row r="19">
          <cell r="A19">
            <v>38534</v>
          </cell>
          <cell r="D19">
            <v>1</v>
          </cell>
          <cell r="E19">
            <v>0</v>
          </cell>
          <cell r="F19">
            <v>0</v>
          </cell>
          <cell r="G19">
            <v>0</v>
          </cell>
        </row>
        <row r="20">
          <cell r="A20">
            <v>38565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1"/>
      <sheetName val="procurement"/>
      <sheetName val="CONSTRUCTION"/>
      <sheetName val="FLOOD"/>
      <sheetName val="MOB(PROC)"/>
      <sheetName val="MOB(CONST.)"/>
      <sheetName val="Client SERVICES"/>
      <sheetName val="data"/>
      <sheetName val="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E078"/>
  </sheetPr>
  <dimension ref="B1:H53"/>
  <sheetViews>
    <sheetView showGridLines="0" tabSelected="1" view="pageBreakPreview" topLeftCell="A10" zoomScale="70" zoomScaleNormal="70" zoomScaleSheetLayoutView="70" workbookViewId="0">
      <selection activeCell="B26" sqref="B26:H26"/>
    </sheetView>
  </sheetViews>
  <sheetFormatPr defaultColWidth="9.140625" defaultRowHeight="15"/>
  <cols>
    <col min="1" max="1" width="2.42578125" style="1" customWidth="1"/>
    <col min="2" max="3" width="42" style="1" customWidth="1"/>
    <col min="4" max="5" width="15.140625" style="1" customWidth="1"/>
    <col min="6" max="6" width="15.140625" style="2" customWidth="1"/>
    <col min="7" max="7" width="12.5703125" style="2" customWidth="1"/>
    <col min="8" max="8" width="26.140625" style="1" customWidth="1"/>
    <col min="9" max="9" width="3.85546875" style="1" customWidth="1"/>
    <col min="10" max="16384" width="9.140625" style="1"/>
  </cols>
  <sheetData>
    <row r="1" spans="2:8" ht="15.75" thickBot="1"/>
    <row r="2" spans="2:8" ht="18.600000000000001" customHeight="1" thickTop="1">
      <c r="B2" s="307" t="s">
        <v>62</v>
      </c>
      <c r="C2" s="308"/>
      <c r="D2" s="308"/>
      <c r="E2" s="308"/>
      <c r="F2" s="308"/>
      <c r="G2" s="308"/>
      <c r="H2" s="309"/>
    </row>
    <row r="3" spans="2:8" ht="18.600000000000001" customHeight="1">
      <c r="B3" s="310"/>
      <c r="C3" s="311"/>
      <c r="D3" s="311"/>
      <c r="E3" s="311"/>
      <c r="F3" s="311"/>
      <c r="G3" s="311"/>
      <c r="H3" s="312"/>
    </row>
    <row r="4" spans="2:8" ht="18.600000000000001" customHeight="1">
      <c r="B4" s="310"/>
      <c r="C4" s="311"/>
      <c r="D4" s="311"/>
      <c r="E4" s="311"/>
      <c r="F4" s="311"/>
      <c r="G4" s="311"/>
      <c r="H4" s="312"/>
    </row>
    <row r="5" spans="2:8" ht="33.75" customHeight="1">
      <c r="B5" s="313"/>
      <c r="C5" s="314"/>
      <c r="D5" s="314"/>
      <c r="E5" s="314"/>
      <c r="F5" s="314"/>
      <c r="G5" s="314"/>
      <c r="H5" s="315"/>
    </row>
    <row r="6" spans="2:8" ht="33.75" customHeight="1">
      <c r="B6" s="313"/>
      <c r="C6" s="314"/>
      <c r="D6" s="314"/>
      <c r="E6" s="314"/>
      <c r="F6" s="314"/>
      <c r="G6" s="314"/>
      <c r="H6" s="315"/>
    </row>
    <row r="7" spans="2:8" ht="33.75" customHeight="1">
      <c r="B7" s="313"/>
      <c r="C7" s="314"/>
      <c r="D7" s="314"/>
      <c r="E7" s="314"/>
      <c r="F7" s="314"/>
      <c r="G7" s="314"/>
      <c r="H7" s="315"/>
    </row>
    <row r="8" spans="2:8" ht="15" customHeight="1">
      <c r="B8" s="316" t="s">
        <v>65</v>
      </c>
      <c r="C8" s="317"/>
      <c r="D8" s="317" t="s">
        <v>64</v>
      </c>
      <c r="E8" s="317"/>
      <c r="F8" s="317"/>
      <c r="G8" s="317"/>
      <c r="H8" s="318"/>
    </row>
    <row r="9" spans="2:8" ht="32.25" customHeight="1">
      <c r="B9" s="316"/>
      <c r="C9" s="317"/>
      <c r="D9" s="317"/>
      <c r="E9" s="317"/>
      <c r="F9" s="317"/>
      <c r="G9" s="317"/>
      <c r="H9" s="318"/>
    </row>
    <row r="10" spans="2:8" ht="30" customHeight="1">
      <c r="B10" s="316"/>
      <c r="C10" s="317"/>
      <c r="D10" s="317"/>
      <c r="E10" s="317"/>
      <c r="F10" s="317"/>
      <c r="G10" s="317"/>
      <c r="H10" s="318"/>
    </row>
    <row r="11" spans="2:8" ht="30" customHeight="1">
      <c r="B11" s="10"/>
      <c r="C11" s="16"/>
      <c r="D11" s="16"/>
      <c r="E11" s="17"/>
      <c r="F11" s="17"/>
      <c r="G11" s="17"/>
      <c r="H11" s="11"/>
    </row>
    <row r="12" spans="2:8" ht="30" customHeight="1">
      <c r="B12" s="10"/>
      <c r="C12" s="16"/>
      <c r="D12" s="16"/>
      <c r="E12" s="17"/>
      <c r="F12" s="17"/>
      <c r="G12" s="17"/>
      <c r="H12" s="11"/>
    </row>
    <row r="13" spans="2:8" ht="30" customHeight="1">
      <c r="B13" s="10"/>
      <c r="C13" s="16"/>
      <c r="D13" s="16"/>
      <c r="E13" s="17"/>
      <c r="F13" s="17"/>
      <c r="G13" s="17"/>
      <c r="H13" s="11"/>
    </row>
    <row r="14" spans="2:8" ht="30" customHeight="1">
      <c r="B14" s="10"/>
      <c r="C14" s="16"/>
      <c r="D14" s="16"/>
      <c r="E14" s="17"/>
      <c r="F14" s="17"/>
      <c r="G14"/>
      <c r="H14" s="11"/>
    </row>
    <row r="15" spans="2:8" ht="30" customHeight="1">
      <c r="B15" s="10"/>
      <c r="C15" s="16"/>
      <c r="D15" s="16"/>
      <c r="E15" s="17"/>
      <c r="F15" s="17"/>
      <c r="G15" s="17"/>
      <c r="H15" s="11"/>
    </row>
    <row r="16" spans="2:8" ht="30" customHeight="1">
      <c r="B16" s="10"/>
      <c r="C16" s="16"/>
      <c r="D16" s="16"/>
      <c r="E16" s="17"/>
      <c r="F16" s="17"/>
      <c r="G16" s="17"/>
      <c r="H16" s="11"/>
    </row>
    <row r="17" spans="2:8" ht="30" customHeight="1">
      <c r="B17" s="10"/>
      <c r="C17" s="16"/>
      <c r="D17" s="16"/>
      <c r="E17" s="17"/>
      <c r="F17" s="17"/>
      <c r="G17" s="17"/>
      <c r="H17" s="11"/>
    </row>
    <row r="18" spans="2:8" ht="30" customHeight="1">
      <c r="B18" s="10"/>
      <c r="C18" s="16"/>
      <c r="D18" s="16"/>
      <c r="E18" s="17"/>
      <c r="F18" s="17"/>
      <c r="G18" s="17"/>
      <c r="H18" s="11"/>
    </row>
    <row r="19" spans="2:8" ht="30" customHeight="1">
      <c r="B19" s="10"/>
      <c r="C19" s="16"/>
      <c r="D19" s="16"/>
      <c r="E19" s="17"/>
      <c r="F19" s="17"/>
      <c r="G19" s="17"/>
      <c r="H19" s="11"/>
    </row>
    <row r="20" spans="2:8" ht="30" customHeight="1">
      <c r="B20" s="10"/>
      <c r="C20" s="16"/>
      <c r="D20" s="16"/>
      <c r="E20" s="17"/>
      <c r="F20" s="17"/>
      <c r="G20" s="17"/>
      <c r="H20" s="11"/>
    </row>
    <row r="21" spans="2:8" ht="30" customHeight="1">
      <c r="B21" s="10"/>
      <c r="C21" s="16"/>
      <c r="D21" s="16"/>
      <c r="E21" s="17"/>
      <c r="F21" s="17"/>
      <c r="G21" s="17"/>
      <c r="H21" s="11"/>
    </row>
    <row r="22" spans="2:8" ht="30" customHeight="1">
      <c r="B22" s="10"/>
      <c r="C22" s="16"/>
      <c r="D22" s="16"/>
      <c r="E22" s="17"/>
      <c r="F22" s="17"/>
      <c r="G22" s="17"/>
      <c r="H22" s="11"/>
    </row>
    <row r="23" spans="2:8" ht="30" customHeight="1">
      <c r="B23" s="10"/>
      <c r="C23" s="16"/>
      <c r="D23" s="16"/>
      <c r="E23" s="17"/>
      <c r="F23" s="17"/>
      <c r="G23" s="17"/>
      <c r="H23" s="11"/>
    </row>
    <row r="24" spans="2:8" ht="27.75" customHeight="1">
      <c r="B24" s="301" t="s">
        <v>251</v>
      </c>
      <c r="C24" s="302"/>
      <c r="D24" s="302"/>
      <c r="E24" s="302"/>
      <c r="F24" s="302"/>
      <c r="G24" s="302"/>
      <c r="H24" s="303"/>
    </row>
    <row r="25" spans="2:8" ht="43.5" customHeight="1">
      <c r="B25" s="304"/>
      <c r="C25" s="305"/>
      <c r="D25" s="305"/>
      <c r="E25" s="305"/>
      <c r="F25" s="305"/>
      <c r="G25" s="305"/>
      <c r="H25" s="306"/>
    </row>
    <row r="26" spans="2:8" ht="43.5" customHeight="1">
      <c r="B26" s="286" t="s">
        <v>151</v>
      </c>
      <c r="C26" s="287"/>
      <c r="D26" s="287"/>
      <c r="E26" s="287"/>
      <c r="F26" s="287"/>
      <c r="G26" s="287"/>
      <c r="H26" s="288"/>
    </row>
    <row r="27" spans="2:8" ht="45" customHeight="1">
      <c r="B27" s="292" t="s">
        <v>152</v>
      </c>
      <c r="C27" s="293"/>
      <c r="D27" s="293"/>
      <c r="E27" s="293"/>
      <c r="F27" s="293"/>
      <c r="G27" s="293"/>
      <c r="H27" s="294"/>
    </row>
    <row r="28" spans="2:8" ht="30.75" customHeight="1">
      <c r="B28" s="292" t="s">
        <v>246</v>
      </c>
      <c r="C28" s="293"/>
      <c r="D28" s="293"/>
      <c r="E28" s="293"/>
      <c r="F28" s="293"/>
      <c r="G28" s="293"/>
      <c r="H28" s="294"/>
    </row>
    <row r="29" spans="2:8" ht="30.75" customHeight="1">
      <c r="B29" s="289" t="s">
        <v>247</v>
      </c>
      <c r="C29" s="290"/>
      <c r="D29" s="290"/>
      <c r="E29" s="290"/>
      <c r="F29" s="290"/>
      <c r="G29" s="290"/>
      <c r="H29" s="291"/>
    </row>
    <row r="30" spans="2:8" ht="30.75" customHeight="1">
      <c r="B30" s="12"/>
      <c r="C30" s="14"/>
      <c r="D30" s="14"/>
      <c r="E30" s="14"/>
      <c r="F30" s="15"/>
      <c r="G30" s="15"/>
      <c r="H30" s="13"/>
    </row>
    <row r="31" spans="2:8" ht="30.75" customHeight="1">
      <c r="B31" s="12"/>
      <c r="C31" s="14"/>
      <c r="D31" s="14"/>
      <c r="E31" s="14"/>
      <c r="F31" s="15"/>
      <c r="G31" s="15"/>
      <c r="H31" s="13"/>
    </row>
    <row r="32" spans="2:8" ht="32.25" customHeight="1">
      <c r="B32" s="12"/>
      <c r="C32" s="14"/>
      <c r="D32" s="14"/>
      <c r="E32" s="14"/>
      <c r="F32" s="15"/>
      <c r="G32" s="15"/>
      <c r="H32" s="13"/>
    </row>
    <row r="33" spans="2:8" ht="32.25" customHeight="1">
      <c r="B33" s="12"/>
      <c r="C33" s="14"/>
      <c r="D33" s="14"/>
      <c r="E33" s="14"/>
      <c r="F33" s="15"/>
      <c r="G33" s="15"/>
      <c r="H33" s="13"/>
    </row>
    <row r="34" spans="2:8" ht="32.25" customHeight="1">
      <c r="B34" s="12"/>
      <c r="C34" s="14"/>
      <c r="D34" s="14"/>
      <c r="E34" s="14"/>
      <c r="F34" s="15"/>
      <c r="G34" s="15"/>
      <c r="H34" s="13"/>
    </row>
    <row r="35" spans="2:8" ht="32.25" customHeight="1">
      <c r="B35" s="12"/>
      <c r="C35" s="14"/>
      <c r="D35" s="14"/>
      <c r="E35" s="14"/>
      <c r="F35" s="15"/>
      <c r="G35" s="15"/>
      <c r="H35" s="13"/>
    </row>
    <row r="36" spans="2:8" ht="32.25" customHeight="1">
      <c r="B36" s="12"/>
      <c r="C36" s="14"/>
      <c r="D36" s="14"/>
      <c r="E36" s="14"/>
      <c r="F36" s="15"/>
      <c r="G36" s="15"/>
      <c r="H36" s="13"/>
    </row>
    <row r="37" spans="2:8" ht="32.25" customHeight="1">
      <c r="B37" s="12"/>
      <c r="C37" s="14"/>
      <c r="D37" s="14"/>
      <c r="E37" s="14"/>
      <c r="F37" s="15"/>
      <c r="G37" s="15"/>
      <c r="H37" s="13"/>
    </row>
    <row r="38" spans="2:8" ht="32.25" customHeight="1">
      <c r="B38" s="12"/>
      <c r="C38" s="14"/>
      <c r="D38" s="14"/>
      <c r="E38" s="14"/>
      <c r="F38" s="15"/>
      <c r="G38" s="15"/>
      <c r="H38" s="13"/>
    </row>
    <row r="39" spans="2:8" ht="32.25" customHeight="1">
      <c r="B39" s="12"/>
      <c r="C39" s="14"/>
      <c r="D39" s="14"/>
      <c r="E39" s="14"/>
      <c r="F39" s="15"/>
      <c r="G39" s="15"/>
      <c r="H39" s="13"/>
    </row>
    <row r="40" spans="2:8" ht="32.25" customHeight="1">
      <c r="B40" s="12"/>
      <c r="C40" s="14"/>
      <c r="D40" s="14"/>
      <c r="E40" s="14"/>
      <c r="F40" s="15"/>
      <c r="G40" s="15"/>
      <c r="H40" s="13"/>
    </row>
    <row r="41" spans="2:8" ht="39" customHeight="1">
      <c r="B41" s="295"/>
      <c r="C41" s="297"/>
      <c r="D41" s="297"/>
      <c r="E41" s="297"/>
      <c r="F41" s="297"/>
      <c r="G41" s="297"/>
      <c r="H41" s="299"/>
    </row>
    <row r="42" spans="2:8" ht="39" customHeight="1">
      <c r="B42" s="295"/>
      <c r="C42" s="297"/>
      <c r="D42" s="297"/>
      <c r="E42" s="297"/>
      <c r="F42" s="297"/>
      <c r="G42" s="297"/>
      <c r="H42" s="299"/>
    </row>
    <row r="43" spans="2:8" ht="39" customHeight="1">
      <c r="B43" s="295"/>
      <c r="C43" s="297"/>
      <c r="D43" s="297"/>
      <c r="E43" s="297"/>
      <c r="F43" s="297"/>
      <c r="G43" s="297"/>
      <c r="H43" s="299"/>
    </row>
    <row r="44" spans="2:8" ht="39" customHeight="1">
      <c r="B44" s="295"/>
      <c r="C44" s="297"/>
      <c r="D44" s="297"/>
      <c r="E44" s="297"/>
      <c r="F44" s="297"/>
      <c r="G44" s="297"/>
      <c r="H44" s="299"/>
    </row>
    <row r="45" spans="2:8" ht="39" customHeight="1" thickBot="1">
      <c r="B45" s="296"/>
      <c r="C45" s="298"/>
      <c r="D45" s="298"/>
      <c r="E45" s="298"/>
      <c r="F45" s="298"/>
      <c r="G45" s="298"/>
      <c r="H45" s="300"/>
    </row>
    <row r="46" spans="2:8" ht="15.75" customHeight="1" thickTop="1" thickBot="1">
      <c r="B46" s="3"/>
      <c r="C46" s="4"/>
      <c r="D46" s="4"/>
      <c r="E46" s="4"/>
      <c r="F46" s="5"/>
      <c r="G46" s="5"/>
      <c r="H46" s="6"/>
    </row>
    <row r="47" spans="2:8" ht="15.75" thickTop="1">
      <c r="B47" s="7"/>
      <c r="C47" s="7"/>
      <c r="D47" s="7"/>
      <c r="E47" s="7"/>
      <c r="F47" s="8"/>
      <c r="G47" s="8"/>
      <c r="H47" s="7"/>
    </row>
    <row r="48" spans="2:8">
      <c r="B48" s="7"/>
      <c r="C48" s="7"/>
      <c r="D48" s="7"/>
      <c r="E48" s="7"/>
      <c r="F48" s="8"/>
      <c r="G48" s="8"/>
      <c r="H48" s="7"/>
    </row>
    <row r="49" spans="2:8">
      <c r="B49" s="7"/>
      <c r="C49" s="7"/>
      <c r="D49" s="7"/>
      <c r="E49" s="7"/>
      <c r="F49" s="9"/>
      <c r="G49" s="8"/>
      <c r="H49" s="7"/>
    </row>
    <row r="50" spans="2:8">
      <c r="B50" s="7"/>
      <c r="C50" s="7"/>
      <c r="D50" s="7"/>
      <c r="E50" s="7"/>
      <c r="F50" s="8"/>
      <c r="G50" s="8"/>
      <c r="H50" s="7"/>
    </row>
    <row r="51" spans="2:8">
      <c r="B51" s="7"/>
      <c r="C51" s="7"/>
      <c r="D51" s="7"/>
      <c r="E51" s="7"/>
      <c r="F51" s="8"/>
      <c r="G51" s="8"/>
      <c r="H51" s="7"/>
    </row>
    <row r="52" spans="2:8">
      <c r="B52" s="7"/>
      <c r="C52" s="7"/>
      <c r="D52" s="7"/>
      <c r="E52" s="7"/>
      <c r="F52" s="8"/>
      <c r="G52" s="8"/>
      <c r="H52" s="7"/>
    </row>
    <row r="53" spans="2:8">
      <c r="B53" s="7"/>
      <c r="C53" s="7"/>
      <c r="D53" s="7"/>
      <c r="E53" s="7"/>
      <c r="F53" s="8"/>
      <c r="G53" s="8"/>
      <c r="H53" s="7"/>
    </row>
  </sheetData>
  <mergeCells count="14">
    <mergeCell ref="B24:H25"/>
    <mergeCell ref="B2:H4"/>
    <mergeCell ref="B5:C7"/>
    <mergeCell ref="D5:H7"/>
    <mergeCell ref="B8:C10"/>
    <mergeCell ref="D8:H10"/>
    <mergeCell ref="B26:H26"/>
    <mergeCell ref="B29:H29"/>
    <mergeCell ref="B27:H27"/>
    <mergeCell ref="B28:H28"/>
    <mergeCell ref="B41:B45"/>
    <mergeCell ref="C41:C45"/>
    <mergeCell ref="D41:F45"/>
    <mergeCell ref="G41:H45"/>
  </mergeCells>
  <printOptions horizontalCentered="1" verticalCentered="1"/>
  <pageMargins left="0.1" right="0.1" top="0.1" bottom="0.1" header="0.1" footer="0.1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rightToLeft="1" tabSelected="1" workbookViewId="0">
      <selection activeCell="B26" sqref="B26:H26"/>
    </sheetView>
  </sheetViews>
  <sheetFormatPr defaultColWidth="8.85546875" defaultRowHeight="15"/>
  <cols>
    <col min="1" max="1" width="36.85546875" style="110" customWidth="1"/>
    <col min="2" max="2" width="13.85546875" style="110" customWidth="1"/>
    <col min="3" max="3" width="15.42578125" style="110" customWidth="1"/>
    <col min="4" max="4" width="19.42578125" style="110" customWidth="1"/>
    <col min="5" max="5" width="17.28515625" style="110" customWidth="1"/>
    <col min="6" max="6" width="23.5703125" style="110" customWidth="1"/>
    <col min="7" max="7" width="15.42578125" style="110" customWidth="1"/>
    <col min="8" max="8" width="15" style="110" bestFit="1" customWidth="1"/>
    <col min="9" max="9" width="16.85546875" style="110" bestFit="1" customWidth="1"/>
    <col min="10" max="16384" width="8.85546875" style="110"/>
  </cols>
  <sheetData>
    <row r="1" spans="1:6" ht="21" customHeight="1">
      <c r="A1" s="367"/>
      <c r="B1" s="369" t="s">
        <v>252</v>
      </c>
      <c r="C1" s="370"/>
      <c r="D1" s="370"/>
      <c r="E1" s="371"/>
      <c r="F1" s="378" t="s">
        <v>248</v>
      </c>
    </row>
    <row r="2" spans="1:6" ht="15.75" thickBot="1">
      <c r="A2" s="368"/>
      <c r="B2" s="372"/>
      <c r="C2" s="373"/>
      <c r="D2" s="373"/>
      <c r="E2" s="374"/>
      <c r="F2" s="379"/>
    </row>
    <row r="3" spans="1:6" ht="17.25" thickBot="1">
      <c r="A3" s="368"/>
      <c r="B3" s="375"/>
      <c r="C3" s="376"/>
      <c r="D3" s="376"/>
      <c r="E3" s="377"/>
      <c r="F3" s="175" t="s">
        <v>153</v>
      </c>
    </row>
    <row r="4" spans="1:6" ht="23.25" thickBot="1">
      <c r="A4" s="176" t="s">
        <v>106</v>
      </c>
      <c r="B4" s="380" t="s">
        <v>107</v>
      </c>
      <c r="C4" s="381"/>
      <c r="D4" s="381"/>
      <c r="E4" s="382"/>
      <c r="F4" s="177" t="s">
        <v>108</v>
      </c>
    </row>
    <row r="5" spans="1:6" ht="18">
      <c r="A5" s="383" t="s">
        <v>109</v>
      </c>
      <c r="B5" s="384"/>
      <c r="C5" s="384"/>
      <c r="D5" s="384"/>
      <c r="E5" s="384"/>
      <c r="F5" s="385"/>
    </row>
    <row r="6" spans="1:6">
      <c r="A6" s="348" t="s">
        <v>253</v>
      </c>
      <c r="B6" s="365"/>
      <c r="C6" s="365"/>
      <c r="D6" s="365"/>
      <c r="E6" s="365"/>
      <c r="F6" s="349"/>
    </row>
    <row r="7" spans="1:6" ht="15.75" thickBot="1">
      <c r="A7" s="350"/>
      <c r="B7" s="366"/>
      <c r="C7" s="366"/>
      <c r="D7" s="366"/>
      <c r="E7" s="366"/>
      <c r="F7" s="351"/>
    </row>
    <row r="8" spans="1:6" ht="19.5" thickBot="1">
      <c r="A8" s="338" t="s">
        <v>110</v>
      </c>
      <c r="B8" s="339"/>
      <c r="C8" s="339"/>
      <c r="D8" s="339"/>
      <c r="E8" s="339"/>
      <c r="F8" s="340"/>
    </row>
    <row r="9" spans="1:6" ht="18.75" thickBot="1">
      <c r="A9" s="341" t="s">
        <v>154</v>
      </c>
      <c r="B9" s="340"/>
      <c r="C9" s="178" t="s">
        <v>111</v>
      </c>
      <c r="D9" s="178" t="s">
        <v>112</v>
      </c>
      <c r="E9" s="179"/>
      <c r="F9" s="180"/>
    </row>
    <row r="10" spans="1:6" ht="18.75" thickBot="1">
      <c r="A10" s="181" t="s">
        <v>155</v>
      </c>
      <c r="B10" s="182" t="s">
        <v>113</v>
      </c>
      <c r="C10" s="178"/>
      <c r="D10" s="183"/>
      <c r="E10" s="179" t="s">
        <v>114</v>
      </c>
      <c r="F10" s="184">
        <v>411145441389</v>
      </c>
    </row>
    <row r="11" spans="1:6" ht="18.75" thickBot="1">
      <c r="A11" s="181" t="s">
        <v>157</v>
      </c>
      <c r="B11" s="182" t="s">
        <v>115</v>
      </c>
      <c r="C11" s="178"/>
      <c r="D11" s="178"/>
      <c r="E11" s="185" t="s">
        <v>116</v>
      </c>
      <c r="F11" s="184">
        <v>10103017381</v>
      </c>
    </row>
    <row r="12" spans="1:6" ht="18.75" thickBot="1">
      <c r="A12" s="181" t="s">
        <v>156</v>
      </c>
      <c r="B12" s="182" t="s">
        <v>117</v>
      </c>
      <c r="C12" s="178"/>
      <c r="D12" s="178"/>
      <c r="E12" s="181" t="s">
        <v>118</v>
      </c>
      <c r="F12" s="186"/>
    </row>
    <row r="13" spans="1:6" ht="18.75" thickBot="1">
      <c r="A13" s="342" t="s">
        <v>119</v>
      </c>
      <c r="B13" s="182" t="s">
        <v>120</v>
      </c>
      <c r="C13" s="178"/>
      <c r="D13" s="183"/>
      <c r="E13" s="181" t="s">
        <v>121</v>
      </c>
      <c r="F13" s="187"/>
    </row>
    <row r="14" spans="1:6" ht="18.75" thickBot="1">
      <c r="A14" s="343"/>
      <c r="B14" s="182" t="s">
        <v>122</v>
      </c>
      <c r="C14" s="188"/>
      <c r="D14" s="189">
        <v>6000000000</v>
      </c>
      <c r="E14" s="181" t="s">
        <v>123</v>
      </c>
      <c r="F14" s="186"/>
    </row>
    <row r="15" spans="1:6" ht="18.75" thickBot="1">
      <c r="A15" s="338" t="s">
        <v>124</v>
      </c>
      <c r="B15" s="344"/>
      <c r="C15" s="344"/>
      <c r="D15" s="344"/>
      <c r="E15" s="344"/>
      <c r="F15" s="345"/>
    </row>
    <row r="16" spans="1:6" ht="18.75" thickBot="1">
      <c r="A16" s="346" t="s">
        <v>150</v>
      </c>
      <c r="B16" s="347"/>
      <c r="C16" s="352" t="s">
        <v>125</v>
      </c>
      <c r="D16" s="353"/>
      <c r="E16" s="354" t="s">
        <v>126</v>
      </c>
      <c r="F16" s="355"/>
    </row>
    <row r="17" spans="1:9" ht="18.75" thickBot="1">
      <c r="A17" s="348"/>
      <c r="B17" s="349"/>
      <c r="C17" s="356" t="s">
        <v>127</v>
      </c>
      <c r="D17" s="357"/>
      <c r="E17" s="190" t="s">
        <v>128</v>
      </c>
      <c r="F17" s="241" t="s">
        <v>104</v>
      </c>
      <c r="H17" s="191"/>
    </row>
    <row r="18" spans="1:9" ht="18.75" thickBot="1">
      <c r="A18" s="350"/>
      <c r="B18" s="351"/>
      <c r="C18" s="358"/>
      <c r="D18" s="359"/>
      <c r="E18" s="190" t="s">
        <v>129</v>
      </c>
      <c r="F18" s="241" t="s">
        <v>249</v>
      </c>
      <c r="I18" s="192"/>
    </row>
    <row r="19" spans="1:9" ht="15.75" thickBot="1">
      <c r="A19" s="193"/>
      <c r="B19" s="194"/>
      <c r="C19" s="194"/>
      <c r="D19" s="194"/>
      <c r="E19" s="194"/>
      <c r="F19" s="195"/>
      <c r="I19" s="192"/>
    </row>
    <row r="20" spans="1:9" ht="19.5" thickBot="1">
      <c r="A20" s="196" t="s">
        <v>130</v>
      </c>
      <c r="B20" s="197" t="s">
        <v>111</v>
      </c>
      <c r="C20" s="197" t="s">
        <v>112</v>
      </c>
      <c r="D20" s="198" t="s">
        <v>131</v>
      </c>
      <c r="E20" s="360">
        <f>'invoice '!G9</f>
        <v>0.97499999999999987</v>
      </c>
      <c r="F20" s="361"/>
      <c r="G20" s="199"/>
      <c r="I20" s="200"/>
    </row>
    <row r="21" spans="1:9" ht="18.75" thickBot="1">
      <c r="A21" s="201" t="s">
        <v>132</v>
      </c>
      <c r="B21" s="202"/>
      <c r="C21" s="266">
        <f>'invoice '!H9</f>
        <v>5850000000</v>
      </c>
      <c r="D21" s="203" t="s">
        <v>133</v>
      </c>
      <c r="E21" s="360">
        <f>'invoice '!G9</f>
        <v>0.97499999999999987</v>
      </c>
      <c r="F21" s="361"/>
      <c r="G21" s="199"/>
      <c r="I21" s="192"/>
    </row>
    <row r="22" spans="1:9" ht="18">
      <c r="A22" s="204" t="s">
        <v>134</v>
      </c>
      <c r="B22" s="205"/>
      <c r="C22" s="206"/>
      <c r="D22" s="362" t="s">
        <v>135</v>
      </c>
      <c r="E22" s="363"/>
      <c r="F22" s="364"/>
      <c r="G22" s="199"/>
      <c r="I22" s="192"/>
    </row>
    <row r="23" spans="1:9" ht="18.75" thickBot="1">
      <c r="A23" s="207" t="s">
        <v>136</v>
      </c>
      <c r="B23" s="178"/>
      <c r="C23" s="208"/>
      <c r="D23" s="329"/>
      <c r="E23" s="332"/>
      <c r="F23" s="333"/>
      <c r="G23" s="199"/>
      <c r="I23" s="192"/>
    </row>
    <row r="24" spans="1:9" ht="15.75" thickBot="1">
      <c r="A24" s="209"/>
      <c r="B24" s="210"/>
      <c r="C24" s="210"/>
      <c r="D24" s="211"/>
      <c r="E24" s="210"/>
      <c r="F24" s="212"/>
      <c r="G24" s="199"/>
    </row>
    <row r="25" spans="1:9" ht="19.5" thickBot="1">
      <c r="A25" s="196" t="s">
        <v>137</v>
      </c>
      <c r="B25" s="197" t="s">
        <v>111</v>
      </c>
      <c r="C25" s="197" t="s">
        <v>112</v>
      </c>
      <c r="D25" s="213" t="s">
        <v>138</v>
      </c>
      <c r="E25" s="334">
        <f>E20</f>
        <v>0.97499999999999987</v>
      </c>
      <c r="F25" s="335"/>
    </row>
    <row r="26" spans="1:9" ht="18">
      <c r="A26" s="201" t="s">
        <v>139</v>
      </c>
      <c r="B26" s="202"/>
      <c r="C26" s="267">
        <f>C21</f>
        <v>5850000000</v>
      </c>
      <c r="D26" s="214" t="s">
        <v>140</v>
      </c>
      <c r="E26" s="336">
        <f>E21</f>
        <v>0.97499999999999987</v>
      </c>
      <c r="F26" s="337"/>
    </row>
    <row r="27" spans="1:9" ht="18">
      <c r="A27" s="204" t="s">
        <v>141</v>
      </c>
      <c r="B27" s="205"/>
      <c r="C27" s="215"/>
      <c r="D27" s="328" t="s">
        <v>142</v>
      </c>
      <c r="E27" s="330"/>
      <c r="F27" s="331"/>
    </row>
    <row r="28" spans="1:9" ht="18.75" thickBot="1">
      <c r="A28" s="207" t="s">
        <v>143</v>
      </c>
      <c r="B28" s="178"/>
      <c r="C28" s="216"/>
      <c r="D28" s="329"/>
      <c r="E28" s="332"/>
      <c r="F28" s="333"/>
    </row>
    <row r="29" spans="1:9" ht="15.75" thickBot="1">
      <c r="A29" s="209"/>
      <c r="B29" s="210"/>
      <c r="C29" s="210"/>
      <c r="D29" s="211"/>
      <c r="E29" s="210"/>
      <c r="F29" s="212"/>
    </row>
    <row r="30" spans="1:9" ht="19.5" thickBot="1">
      <c r="A30" s="196" t="s">
        <v>144</v>
      </c>
      <c r="B30" s="197" t="s">
        <v>111</v>
      </c>
      <c r="C30" s="197" t="s">
        <v>112</v>
      </c>
      <c r="D30" s="213" t="s">
        <v>138</v>
      </c>
      <c r="E30" s="334">
        <f>E25</f>
        <v>0.97499999999999987</v>
      </c>
      <c r="F30" s="335"/>
    </row>
    <row r="31" spans="1:9" ht="18">
      <c r="A31" s="201" t="s">
        <v>139</v>
      </c>
      <c r="B31" s="202"/>
      <c r="C31" s="267">
        <f>C26</f>
        <v>5850000000</v>
      </c>
      <c r="D31" s="214" t="s">
        <v>140</v>
      </c>
      <c r="E31" s="336">
        <f>E26</f>
        <v>0.97499999999999987</v>
      </c>
      <c r="F31" s="337"/>
    </row>
    <row r="32" spans="1:9" ht="18">
      <c r="A32" s="204" t="s">
        <v>141</v>
      </c>
      <c r="B32" s="205"/>
      <c r="C32" s="215"/>
      <c r="D32" s="328" t="s">
        <v>142</v>
      </c>
      <c r="E32" s="330"/>
      <c r="F32" s="331"/>
    </row>
    <row r="33" spans="1:10" ht="18.75" thickBot="1">
      <c r="A33" s="207" t="s">
        <v>143</v>
      </c>
      <c r="B33" s="178"/>
      <c r="C33" s="216"/>
      <c r="D33" s="329"/>
      <c r="E33" s="332"/>
      <c r="F33" s="333"/>
    </row>
    <row r="34" spans="1:10" ht="15.75" thickBot="1">
      <c r="A34" s="209"/>
      <c r="B34" s="210"/>
      <c r="C34" s="210"/>
      <c r="D34" s="211"/>
      <c r="E34" s="210"/>
      <c r="F34" s="212"/>
    </row>
    <row r="35" spans="1:10" ht="19.5" thickBot="1">
      <c r="A35" s="196" t="s">
        <v>145</v>
      </c>
      <c r="B35" s="217" t="s">
        <v>111</v>
      </c>
      <c r="C35" s="197" t="s">
        <v>112</v>
      </c>
      <c r="D35" s="319" t="s">
        <v>142</v>
      </c>
      <c r="E35" s="322"/>
      <c r="F35" s="323"/>
    </row>
    <row r="36" spans="1:10" ht="18">
      <c r="A36" s="218" t="s">
        <v>146</v>
      </c>
      <c r="B36" s="219"/>
      <c r="C36" s="268">
        <f>C31</f>
        <v>5850000000</v>
      </c>
      <c r="D36" s="320"/>
      <c r="E36" s="324"/>
      <c r="F36" s="325"/>
    </row>
    <row r="37" spans="1:10" ht="18">
      <c r="A37" s="204" t="s">
        <v>141</v>
      </c>
      <c r="B37" s="220"/>
      <c r="C37" s="221"/>
      <c r="D37" s="320"/>
      <c r="E37" s="324"/>
      <c r="F37" s="325"/>
    </row>
    <row r="38" spans="1:10" ht="54">
      <c r="A38" s="222" t="s">
        <v>147</v>
      </c>
      <c r="B38" s="223"/>
      <c r="C38" s="224"/>
      <c r="D38" s="320"/>
      <c r="E38" s="324"/>
      <c r="F38" s="325"/>
    </row>
    <row r="39" spans="1:10" ht="18">
      <c r="A39" s="225" t="s">
        <v>148</v>
      </c>
      <c r="B39" s="226"/>
      <c r="C39" s="227"/>
      <c r="D39" s="320"/>
      <c r="E39" s="324"/>
      <c r="F39" s="325"/>
    </row>
    <row r="40" spans="1:10" ht="18.75" thickBot="1">
      <c r="A40" s="228" t="s">
        <v>149</v>
      </c>
      <c r="B40" s="229"/>
      <c r="C40" s="230"/>
      <c r="D40" s="321"/>
      <c r="E40" s="326"/>
      <c r="F40" s="327"/>
    </row>
    <row r="41" spans="1:10">
      <c r="A41" s="231"/>
      <c r="B41" s="231"/>
      <c r="C41" s="232"/>
      <c r="D41" s="231"/>
      <c r="E41" s="231"/>
      <c r="F41" s="231"/>
      <c r="G41" s="231"/>
      <c r="H41" s="231"/>
      <c r="I41" s="231"/>
      <c r="J41" s="231"/>
    </row>
    <row r="42" spans="1:10" ht="18">
      <c r="A42" s="233"/>
    </row>
  </sheetData>
  <mergeCells count="28">
    <mergeCell ref="A6:F7"/>
    <mergeCell ref="A1:A3"/>
    <mergeCell ref="B1:E3"/>
    <mergeCell ref="F1:F2"/>
    <mergeCell ref="B4:E4"/>
    <mergeCell ref="A5:F5"/>
    <mergeCell ref="E26:F26"/>
    <mergeCell ref="A8:F8"/>
    <mergeCell ref="A9:B9"/>
    <mergeCell ref="A13:A14"/>
    <mergeCell ref="A15:F15"/>
    <mergeCell ref="A16:B18"/>
    <mergeCell ref="C16:D16"/>
    <mergeCell ref="E16:F16"/>
    <mergeCell ref="C17:D18"/>
    <mergeCell ref="E20:F20"/>
    <mergeCell ref="E21:F21"/>
    <mergeCell ref="D22:D23"/>
    <mergeCell ref="E22:F23"/>
    <mergeCell ref="E25:F25"/>
    <mergeCell ref="D35:D40"/>
    <mergeCell ref="E35:F40"/>
    <mergeCell ref="D27:D28"/>
    <mergeCell ref="E27:F28"/>
    <mergeCell ref="E30:F30"/>
    <mergeCell ref="E31:F31"/>
    <mergeCell ref="D32:D33"/>
    <mergeCell ref="E32:F33"/>
  </mergeCells>
  <pageMargins left="0.7" right="0.7" top="0.75" bottom="0.75" header="0.3" footer="0.3"/>
  <pageSetup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3"/>
  <sheetViews>
    <sheetView tabSelected="1" view="pageBreakPreview" zoomScale="40" zoomScaleNormal="100" zoomScaleSheetLayoutView="40" workbookViewId="0">
      <selection activeCell="B26" sqref="B26:H26"/>
    </sheetView>
  </sheetViews>
  <sheetFormatPr defaultColWidth="9.140625" defaultRowHeight="25.5" outlineLevelRow="6"/>
  <cols>
    <col min="1" max="1" width="3.85546875" style="57" customWidth="1"/>
    <col min="2" max="2" width="42" style="57" customWidth="1"/>
    <col min="3" max="3" width="126.140625" style="57" customWidth="1"/>
    <col min="4" max="4" width="24.42578125" style="99" customWidth="1"/>
    <col min="5" max="5" width="35.7109375" style="57" customWidth="1"/>
    <col min="6" max="6" width="20.7109375" style="61" customWidth="1"/>
    <col min="7" max="7" width="33" style="64" customWidth="1"/>
    <col min="8" max="8" width="43" style="57" customWidth="1"/>
    <col min="9" max="9" width="3" style="57" customWidth="1"/>
    <col min="10" max="11" width="9.140625" style="57"/>
    <col min="12" max="12" width="55.7109375" style="57" customWidth="1"/>
    <col min="13" max="16384" width="9.140625" style="57"/>
  </cols>
  <sheetData>
    <row r="1" spans="1:12" ht="26.25" thickBot="1">
      <c r="A1" s="56"/>
      <c r="B1" s="56"/>
      <c r="C1" s="56"/>
      <c r="D1" s="94"/>
      <c r="E1" s="56"/>
      <c r="F1" s="60"/>
      <c r="G1" s="63"/>
      <c r="H1" s="56"/>
      <c r="I1" s="56"/>
    </row>
    <row r="2" spans="1:12" ht="92.25" customHeight="1">
      <c r="A2" s="56"/>
      <c r="B2" s="389"/>
      <c r="C2" s="401" t="str">
        <f>Cover!B24</f>
        <v>پروژه : احداث خط 20 کیلوولت اختصاصی و توسعه پست 66/20 کیلوولت فوق توزیع بالادست نیروگاه خورشیدی نیریز</v>
      </c>
      <c r="D2" s="402"/>
      <c r="E2" s="402"/>
      <c r="F2" s="403"/>
      <c r="G2" s="390"/>
      <c r="H2" s="391"/>
      <c r="I2" s="56"/>
    </row>
    <row r="3" spans="1:12" ht="45" customHeight="1">
      <c r="A3" s="56"/>
      <c r="B3" s="389"/>
      <c r="C3" s="404" t="str">
        <f>Cover!B26</f>
        <v>شماره قرارداد: PKSP-P1-S1-0409</v>
      </c>
      <c r="D3" s="405"/>
      <c r="E3" s="405"/>
      <c r="F3" s="406"/>
      <c r="G3" s="392"/>
      <c r="H3" s="393"/>
      <c r="I3" s="56"/>
    </row>
    <row r="4" spans="1:12" ht="45" customHeight="1">
      <c r="A4" s="56"/>
      <c r="B4" s="389"/>
      <c r="C4" s="407" t="s">
        <v>62</v>
      </c>
      <c r="D4" s="408"/>
      <c r="E4" s="408"/>
      <c r="F4" s="409"/>
      <c r="G4" s="394"/>
      <c r="H4" s="395"/>
      <c r="I4" s="56"/>
    </row>
    <row r="5" spans="1:12" ht="57" customHeight="1" thickBot="1">
      <c r="A5" s="56"/>
      <c r="B5" s="82" t="str">
        <f>'invoice total'!$B$5</f>
        <v>مشاور : شرکت آریانیروی جم</v>
      </c>
      <c r="C5" s="410" t="str">
        <f>Cover!B28</f>
        <v>دوره کارکرد : از 1404/10/06 تا 1405/03/24</v>
      </c>
      <c r="D5" s="411"/>
      <c r="E5" s="411"/>
      <c r="F5" s="412"/>
      <c r="G5" s="396" t="s">
        <v>66</v>
      </c>
      <c r="H5" s="397"/>
      <c r="I5" s="56"/>
    </row>
    <row r="6" spans="1:12" ht="18.75" customHeight="1" thickTop="1">
      <c r="A6" s="56"/>
      <c r="B6" s="70"/>
      <c r="C6" s="58"/>
      <c r="D6" s="95"/>
      <c r="E6" s="58"/>
      <c r="F6" s="65"/>
      <c r="G6" s="66"/>
      <c r="H6" s="67"/>
      <c r="I6" s="56"/>
    </row>
    <row r="7" spans="1:12" ht="61.5" customHeight="1">
      <c r="A7" s="56"/>
      <c r="B7" s="386" t="s">
        <v>56</v>
      </c>
      <c r="C7" s="386" t="s">
        <v>57</v>
      </c>
      <c r="D7" s="400" t="s">
        <v>53</v>
      </c>
      <c r="E7" s="387" t="s">
        <v>46</v>
      </c>
      <c r="F7" s="388" t="s">
        <v>55</v>
      </c>
      <c r="G7" s="398" t="s">
        <v>58</v>
      </c>
      <c r="H7" s="399"/>
      <c r="I7" s="56"/>
    </row>
    <row r="8" spans="1:12" ht="61.5" customHeight="1">
      <c r="A8" s="56"/>
      <c r="B8" s="386"/>
      <c r="C8" s="386"/>
      <c r="D8" s="400"/>
      <c r="E8" s="387"/>
      <c r="F8" s="388"/>
      <c r="G8" s="104" t="s">
        <v>61</v>
      </c>
      <c r="H8" s="81" t="s">
        <v>60</v>
      </c>
      <c r="I8" s="56"/>
    </row>
    <row r="9" spans="1:12" ht="66.75" customHeight="1">
      <c r="B9" s="86">
        <v>1</v>
      </c>
      <c r="C9" s="107" t="str">
        <f>Sheet2!C1</f>
        <v>Construction of a dedicated 20 kV line and development of a 20/66 kV substation 
upstream of the Neyriz solar power plant</v>
      </c>
      <c r="D9" s="96"/>
      <c r="E9" s="87">
        <f>SUM(E10,E14,E22,E25,E40,E27)</f>
        <v>6000000000</v>
      </c>
      <c r="F9" s="88">
        <f>SUM(F10,F14,F25,F27,F22,F40)</f>
        <v>1.0000000000000002</v>
      </c>
      <c r="G9" s="265">
        <f>SUMPRODUCT(F10*G10+F14*G14+F25*G25+F22*G22+F27*G27+F40*G40)/F9</f>
        <v>0.97499999999999987</v>
      </c>
      <c r="H9" s="89">
        <f>SUM(H10+H25+H14+H22+H27+H40)</f>
        <v>5850000000</v>
      </c>
    </row>
    <row r="10" spans="1:12" ht="66.75" customHeight="1" outlineLevel="1">
      <c r="B10" s="90" t="s">
        <v>47</v>
      </c>
      <c r="C10" s="108" t="str">
        <f>Sheet2!A7</f>
        <v>مسیریابی و نقشه برداری</v>
      </c>
      <c r="D10" s="97"/>
      <c r="E10" s="91">
        <f>SUM(E11:E13)</f>
        <v>3030000000</v>
      </c>
      <c r="F10" s="92">
        <f>SUM(F11:F13)</f>
        <v>0.505</v>
      </c>
      <c r="G10" s="105">
        <f>SUMPRODUCT(F11:F13,G11:G13)/F10</f>
        <v>1</v>
      </c>
      <c r="H10" s="93">
        <f>SUM(H11:H13)</f>
        <v>3030000000</v>
      </c>
      <c r="L10" s="174"/>
    </row>
    <row r="11" spans="1:12" ht="66.75" customHeight="1" outlineLevel="2">
      <c r="B11" s="53" t="s">
        <v>48</v>
      </c>
      <c r="C11" s="109" t="str">
        <f>Sheet2!C8</f>
        <v xml:space="preserve">بازدید از مسیر و تعیین زوایای مسیر جهت تهیه گزارش مسیر یابی </v>
      </c>
      <c r="D11" s="98" t="str">
        <f>Sheet2!D8</f>
        <v>Process</v>
      </c>
      <c r="E11" s="54">
        <f>Sheet2!F8</f>
        <v>150000000</v>
      </c>
      <c r="F11" s="59">
        <f>E11/$E$9</f>
        <v>2.5000000000000001E-2</v>
      </c>
      <c r="G11" s="62">
        <f>Sheet2!H8</f>
        <v>1</v>
      </c>
      <c r="H11" s="73">
        <f>E11*G11</f>
        <v>150000000</v>
      </c>
    </row>
    <row r="12" spans="1:12" ht="66.75" customHeight="1" outlineLevel="2">
      <c r="B12" s="53" t="s">
        <v>49</v>
      </c>
      <c r="C12" s="109" t="str">
        <f>Sheet2!C9</f>
        <v xml:space="preserve"> انجام نقشه برداری مسیر نهایی خط در مسیرهای دشت</v>
      </c>
      <c r="D12" s="98" t="str">
        <f>Sheet2!D9</f>
        <v>Process</v>
      </c>
      <c r="E12" s="54">
        <f>Sheet2!F9</f>
        <v>1710000000</v>
      </c>
      <c r="F12" s="59">
        <f>E12/$E$9</f>
        <v>0.28499999999999998</v>
      </c>
      <c r="G12" s="62">
        <f>Sheet2!H9</f>
        <v>1</v>
      </c>
      <c r="H12" s="73">
        <f t="shared" ref="H12:H13" si="0">E12*G12</f>
        <v>1710000000</v>
      </c>
    </row>
    <row r="13" spans="1:12" ht="66.75" customHeight="1" outlineLevel="2">
      <c r="B13" s="53" t="s">
        <v>226</v>
      </c>
      <c r="C13" s="109" t="str">
        <f>Sheet2!C10</f>
        <v xml:space="preserve"> تهیه و ترسیم نقشه های پلان – پروفیل </v>
      </c>
      <c r="D13" s="98" t="str">
        <f>Sheet2!D10</f>
        <v>Civil</v>
      </c>
      <c r="E13" s="54">
        <f>Sheet2!F10</f>
        <v>1170000000</v>
      </c>
      <c r="F13" s="59">
        <f>E13/$E$9</f>
        <v>0.19500000000000001</v>
      </c>
      <c r="G13" s="62">
        <f>Sheet2!H10</f>
        <v>1</v>
      </c>
      <c r="H13" s="73">
        <f t="shared" si="0"/>
        <v>1170000000</v>
      </c>
    </row>
    <row r="14" spans="1:12" ht="66.75" customHeight="1" outlineLevel="1">
      <c r="B14" s="90" t="s">
        <v>50</v>
      </c>
      <c r="C14" s="108" t="str">
        <f>Sheet2!A11</f>
        <v>طراحی خط انتقال</v>
      </c>
      <c r="D14" s="97">
        <f>Sheet2!D11</f>
        <v>0</v>
      </c>
      <c r="E14" s="91">
        <f>SUM(E15:E21)</f>
        <v>1470000000</v>
      </c>
      <c r="F14" s="92">
        <f>SUM(F15:F21)</f>
        <v>0.24499999999999997</v>
      </c>
      <c r="G14" s="105">
        <f>SUMPRODUCT(F15:F21,G15:G21)/F14</f>
        <v>1</v>
      </c>
      <c r="H14" s="93">
        <f>SUM(H15:H21)</f>
        <v>1470000000</v>
      </c>
    </row>
    <row r="15" spans="1:12" ht="83.25" customHeight="1" outlineLevel="4">
      <c r="B15" s="53" t="s">
        <v>98</v>
      </c>
      <c r="C15" s="109" t="str">
        <f>Sheet2!C12</f>
        <v>انجام محاسبات و طراحی پروژه و تهیه گزارش طراحی الکتریکی مربوطه</v>
      </c>
      <c r="D15" s="98" t="str">
        <f>Sheet2!D12</f>
        <v>Process</v>
      </c>
      <c r="E15" s="54">
        <f>Sheet2!F12</f>
        <v>200000000</v>
      </c>
      <c r="F15" s="59">
        <f t="shared" ref="F15:F26" si="1">E15/$E$9</f>
        <v>3.3333333333333333E-2</v>
      </c>
      <c r="G15" s="62">
        <f>Sheet2!H12</f>
        <v>1</v>
      </c>
      <c r="H15" s="73">
        <f t="shared" ref="H15:H29" si="2">E15*G15</f>
        <v>200000000</v>
      </c>
    </row>
    <row r="16" spans="1:12" ht="83.25" customHeight="1" outlineLevel="4">
      <c r="B16" s="53" t="s">
        <v>99</v>
      </c>
      <c r="C16" s="109" t="str">
        <f>Sheet2!C13</f>
        <v>بررسیهای اولیه شرایط اقلیمی ، جمع آوری و آنالیز اطلاعات هواشناسی منطقه و تعيين نوع بارگذاري منطقه احداث خط انتقال</v>
      </c>
      <c r="D16" s="98" t="str">
        <f>Sheet2!D13</f>
        <v>Process</v>
      </c>
      <c r="E16" s="54">
        <f>Sheet2!F13</f>
        <v>160000000</v>
      </c>
      <c r="F16" s="59">
        <f t="shared" si="1"/>
        <v>2.6666666666666668E-2</v>
      </c>
      <c r="G16" s="62">
        <f>Sheet2!H13</f>
        <v>1</v>
      </c>
      <c r="H16" s="73">
        <f t="shared" si="2"/>
        <v>160000000</v>
      </c>
    </row>
    <row r="17" spans="2:8" ht="83.25" customHeight="1" outlineLevel="4">
      <c r="B17" s="53" t="s">
        <v>100</v>
      </c>
      <c r="C17" s="109" t="str">
        <f>Sheet2!C14</f>
        <v>بررسی و تهیه دفترچه محاسبات مکانیکی پروژه</v>
      </c>
      <c r="D17" s="98" t="str">
        <f>Sheet2!D14</f>
        <v>Process</v>
      </c>
      <c r="E17" s="54">
        <f>Sheet2!F14</f>
        <v>180000000</v>
      </c>
      <c r="F17" s="59">
        <f t="shared" si="1"/>
        <v>0.03</v>
      </c>
      <c r="G17" s="62">
        <f>Sheet2!H14</f>
        <v>1</v>
      </c>
      <c r="H17" s="73">
        <f t="shared" si="2"/>
        <v>180000000</v>
      </c>
    </row>
    <row r="18" spans="2:8" ht="83.25" customHeight="1" outlineLevel="4">
      <c r="B18" s="53" t="s">
        <v>101</v>
      </c>
      <c r="C18" s="109" t="str">
        <f>Sheet2!C15</f>
        <v>برج گذاری و تهیه نقشه های پلان و پروفیل برج گذاری شده</v>
      </c>
      <c r="D18" s="98" t="str">
        <f>Sheet2!D15</f>
        <v>Process</v>
      </c>
      <c r="E18" s="54">
        <f>Sheet2!F15</f>
        <v>450000000</v>
      </c>
      <c r="F18" s="59">
        <f t="shared" si="1"/>
        <v>7.4999999999999997E-2</v>
      </c>
      <c r="G18" s="62">
        <f>Sheet2!H15</f>
        <v>1</v>
      </c>
      <c r="H18" s="73">
        <f t="shared" si="2"/>
        <v>450000000</v>
      </c>
    </row>
    <row r="19" spans="2:8" ht="83.25" customHeight="1" outlineLevel="4">
      <c r="B19" s="53" t="s">
        <v>102</v>
      </c>
      <c r="C19" s="109" t="str">
        <f>Sheet2!C16</f>
        <v>بررسی و تهیه دفترچه محاسبات ایزولاسیون</v>
      </c>
      <c r="D19" s="98" t="str">
        <f>Sheet2!D16</f>
        <v>Process</v>
      </c>
      <c r="E19" s="54">
        <f>Sheet2!F16</f>
        <v>150000000</v>
      </c>
      <c r="F19" s="59">
        <f t="shared" si="1"/>
        <v>2.5000000000000001E-2</v>
      </c>
      <c r="G19" s="62">
        <f>Sheet2!H16</f>
        <v>1</v>
      </c>
      <c r="H19" s="73">
        <f t="shared" si="2"/>
        <v>150000000</v>
      </c>
    </row>
    <row r="20" spans="2:8" ht="83.25" customHeight="1" outlineLevel="4">
      <c r="B20" s="53" t="s">
        <v>103</v>
      </c>
      <c r="C20" s="109" t="str">
        <f>Sheet2!C17</f>
        <v>تهیه جداول مقادیر تجهیزات و دفترچه اطلاعات فنی تجهیزات</v>
      </c>
      <c r="D20" s="98" t="str">
        <f>Sheet2!D17</f>
        <v>Process</v>
      </c>
      <c r="E20" s="54">
        <f>Sheet2!F17</f>
        <v>150000000</v>
      </c>
      <c r="F20" s="59">
        <f t="shared" si="1"/>
        <v>2.5000000000000001E-2</v>
      </c>
      <c r="G20" s="62">
        <f>Sheet2!H17</f>
        <v>1</v>
      </c>
      <c r="H20" s="73">
        <f t="shared" si="2"/>
        <v>150000000</v>
      </c>
    </row>
    <row r="21" spans="2:8" ht="83.25" customHeight="1" outlineLevel="4">
      <c r="B21" s="53" t="s">
        <v>227</v>
      </c>
      <c r="C21" s="109" t="str">
        <f>Sheet2!C18</f>
        <v xml:space="preserve"> تهیه، هماهنگی و اخذ تاییدیه از کارفرما جهت اسناد مناقصه شامل جلد بازرگانی و جلد مشخصات فنی و نقشه ها برای کلیه مناقصاتی که توسط کارفرما تعیین می گردد .</v>
      </c>
      <c r="D21" s="98" t="str">
        <f>Sheet2!D18</f>
        <v>Process</v>
      </c>
      <c r="E21" s="54">
        <f>Sheet2!F18</f>
        <v>180000000</v>
      </c>
      <c r="F21" s="59">
        <f t="shared" si="1"/>
        <v>0.03</v>
      </c>
      <c r="G21" s="62">
        <f>Sheet2!H18</f>
        <v>1</v>
      </c>
      <c r="H21" s="73">
        <f t="shared" si="2"/>
        <v>180000000</v>
      </c>
    </row>
    <row r="22" spans="2:8" ht="66.75" customHeight="1" outlineLevel="1">
      <c r="B22" s="90" t="s">
        <v>2</v>
      </c>
      <c r="C22" s="108" t="str">
        <f>Sheet2!A19</f>
        <v>مذاکرات قراردادی</v>
      </c>
      <c r="D22" s="97"/>
      <c r="E22" s="91">
        <f>SUM(E23:E24)</f>
        <v>150000000</v>
      </c>
      <c r="F22" s="92">
        <f>SUM(F23:F24)</f>
        <v>2.5000000000000001E-2</v>
      </c>
      <c r="G22" s="105">
        <f>SUMPRODUCT(F23:F24,G23:G24)/F22</f>
        <v>0</v>
      </c>
      <c r="H22" s="93">
        <f>SUM(H23:H24)</f>
        <v>0</v>
      </c>
    </row>
    <row r="23" spans="2:8" ht="66.75" customHeight="1" outlineLevel="4">
      <c r="B23" s="53" t="s">
        <v>51</v>
      </c>
      <c r="C23" s="102" t="str">
        <f>Sheet2!C20</f>
        <v>شرکت در جلسات گشایش پیشنهادها و بررسی پیشنهادهای فنی – مالی پیشنهادات شرکت کنندگان در مناقصه و ارائه گزارش به کارفرما</v>
      </c>
      <c r="D23" s="98" t="str">
        <f>Sheet2!D20</f>
        <v>Project management</v>
      </c>
      <c r="E23" s="54">
        <f>Sheet2!F20</f>
        <v>100000000</v>
      </c>
      <c r="F23" s="59">
        <f t="shared" si="1"/>
        <v>1.6666666666666666E-2</v>
      </c>
      <c r="G23" s="62">
        <f>Sheet2!H20</f>
        <v>0</v>
      </c>
      <c r="H23" s="73">
        <f t="shared" si="2"/>
        <v>0</v>
      </c>
    </row>
    <row r="24" spans="2:8" ht="66.75" customHeight="1" outlineLevel="4">
      <c r="B24" s="53" t="s">
        <v>52</v>
      </c>
      <c r="C24" s="102" t="str">
        <f>Sheet2!C21</f>
        <v>انجام مذاکرات قراردادی و تهیه و تنظیم اسناد قرارداد با برنده مناقصه ها ( سازندگان تجهیزات و پیمانکاران نصب ) به تعداد نسخ مورد نیاز‏</v>
      </c>
      <c r="D24" s="98" t="str">
        <f>Sheet2!D21</f>
        <v>Project management</v>
      </c>
      <c r="E24" s="54">
        <f>Sheet2!F21</f>
        <v>50000000</v>
      </c>
      <c r="F24" s="59">
        <f t="shared" si="1"/>
        <v>8.3333333333333332E-3</v>
      </c>
      <c r="G24" s="62">
        <f>Sheet2!H21</f>
        <v>0</v>
      </c>
      <c r="H24" s="73">
        <f t="shared" si="2"/>
        <v>0</v>
      </c>
    </row>
    <row r="25" spans="2:8" ht="66.75" customHeight="1" outlineLevel="1">
      <c r="B25" s="90" t="s">
        <v>93</v>
      </c>
      <c r="C25" s="108" t="str">
        <f>Sheet2!A22</f>
        <v>بازدید و بررسی فنی سوئیچگیر 20 کیلوولت پست 66/20 کیلوولت دانشگاه آزاد نیریز</v>
      </c>
      <c r="D25" s="97"/>
      <c r="E25" s="91">
        <f>SUM(E26:E26)</f>
        <v>500000000</v>
      </c>
      <c r="F25" s="92">
        <f>SUM(F26:F26)</f>
        <v>8.3333333333333329E-2</v>
      </c>
      <c r="G25" s="105">
        <f>SUMPRODUCT(F26:F26,G26:G26)/F25</f>
        <v>1</v>
      </c>
      <c r="H25" s="93">
        <f>SUM(H26:H26)</f>
        <v>500000000</v>
      </c>
    </row>
    <row r="26" spans="2:8" ht="66.75" customHeight="1" outlineLevel="5" collapsed="1">
      <c r="B26" s="53" t="s">
        <v>94</v>
      </c>
      <c r="C26" s="109" t="str">
        <f>Sheet2!C23</f>
        <v>Substation Site Visit Report</v>
      </c>
      <c r="D26" s="98" t="str">
        <f>Sheet2!D23</f>
        <v>General</v>
      </c>
      <c r="E26" s="54">
        <f>Sheet2!F23</f>
        <v>500000000</v>
      </c>
      <c r="F26" s="59">
        <f t="shared" si="1"/>
        <v>8.3333333333333329E-2</v>
      </c>
      <c r="G26" s="62">
        <f>Sheet2!H23</f>
        <v>1</v>
      </c>
      <c r="H26" s="55">
        <f t="shared" si="2"/>
        <v>500000000</v>
      </c>
    </row>
    <row r="27" spans="2:8" ht="66.75" customHeight="1" outlineLevel="1">
      <c r="B27" s="90" t="s">
        <v>228</v>
      </c>
      <c r="C27" s="108" t="str">
        <f>Sheet2!A24</f>
        <v xml:space="preserve">خدمات مهندسی </v>
      </c>
      <c r="D27" s="97"/>
      <c r="E27" s="91">
        <f>SUM(E28:E39)</f>
        <v>765000000</v>
      </c>
      <c r="F27" s="92">
        <f>SUM(F28:F39)</f>
        <v>0.1275</v>
      </c>
      <c r="G27" s="105">
        <f>SUMPRODUCT(F28:F39,G28:G39)/F27</f>
        <v>1</v>
      </c>
      <c r="H27" s="93">
        <f>SUM(H28:H39)</f>
        <v>765000000</v>
      </c>
    </row>
    <row r="28" spans="2:8" ht="66.75" customHeight="1" outlineLevel="6" collapsed="1">
      <c r="B28" s="53" t="s">
        <v>229</v>
      </c>
      <c r="C28" s="85" t="str">
        <f>Sheet2!C25</f>
        <v>Basic Drawing</v>
      </c>
      <c r="D28" s="98" t="str">
        <f>Sheet2!D25</f>
        <v>Civil</v>
      </c>
      <c r="E28" s="54">
        <f>Sheet2!F25</f>
        <v>212500000</v>
      </c>
      <c r="F28" s="59">
        <f>Sheet2!G25</f>
        <v>3.5416666666666666E-2</v>
      </c>
      <c r="G28" s="62">
        <f>Sheet2!H25</f>
        <v>1</v>
      </c>
      <c r="H28" s="55">
        <f t="shared" si="2"/>
        <v>212500000</v>
      </c>
    </row>
    <row r="29" spans="2:8" ht="66.75" customHeight="1" outlineLevel="6" collapsed="1">
      <c r="B29" s="53" t="s">
        <v>230</v>
      </c>
      <c r="C29" s="85" t="str">
        <f>Sheet2!C26</f>
        <v>Summary Of Works</v>
      </c>
      <c r="D29" s="98" t="str">
        <f>Sheet2!D26</f>
        <v xml:space="preserve">Electrical </v>
      </c>
      <c r="E29" s="54">
        <f>Sheet2!F26</f>
        <v>34000000</v>
      </c>
      <c r="F29" s="59">
        <f>Sheet2!G26</f>
        <v>5.6666666666666671E-3</v>
      </c>
      <c r="G29" s="62">
        <f>Sheet2!H26</f>
        <v>1</v>
      </c>
      <c r="H29" s="55">
        <f t="shared" si="2"/>
        <v>34000000</v>
      </c>
    </row>
    <row r="30" spans="2:8" ht="66.75" customHeight="1" outlineLevel="6" collapsed="1">
      <c r="B30" s="53" t="s">
        <v>231</v>
      </c>
      <c r="C30" s="85" t="str">
        <f>Sheet2!C27</f>
        <v>General Requirements</v>
      </c>
      <c r="D30" s="98" t="str">
        <f>Sheet2!D27</f>
        <v xml:space="preserve">Electrical </v>
      </c>
      <c r="E30" s="54">
        <f>Sheet2!F27</f>
        <v>34000000</v>
      </c>
      <c r="F30" s="59">
        <f>Sheet2!G27</f>
        <v>5.6666666666666671E-3</v>
      </c>
      <c r="G30" s="62">
        <f>Sheet2!H27</f>
        <v>1</v>
      </c>
      <c r="H30" s="55">
        <f t="shared" ref="H30:H39" si="3">E30*G30</f>
        <v>34000000</v>
      </c>
    </row>
    <row r="31" spans="2:8" ht="66.75" customHeight="1" outlineLevel="6" collapsed="1">
      <c r="B31" s="53" t="s">
        <v>232</v>
      </c>
      <c r="C31" s="85" t="str">
        <f>Sheet2!C28</f>
        <v>Specification For Medium Voltage Switchgear</v>
      </c>
      <c r="D31" s="98" t="str">
        <f>Sheet2!D28</f>
        <v xml:space="preserve">Electrical </v>
      </c>
      <c r="E31" s="54">
        <f>Sheet2!F28</f>
        <v>34000000</v>
      </c>
      <c r="F31" s="59">
        <f>Sheet2!G28</f>
        <v>5.6666666666666671E-3</v>
      </c>
      <c r="G31" s="62">
        <f>Sheet2!H28</f>
        <v>1</v>
      </c>
      <c r="H31" s="55">
        <f t="shared" si="3"/>
        <v>34000000</v>
      </c>
    </row>
    <row r="32" spans="2:8" ht="66.75" customHeight="1" outlineLevel="6" collapsed="1">
      <c r="B32" s="53" t="s">
        <v>233</v>
      </c>
      <c r="C32" s="85" t="str">
        <f>Sheet2!C29</f>
        <v>Specification For Cable System</v>
      </c>
      <c r="D32" s="98" t="str">
        <f>Sheet2!D29</f>
        <v xml:space="preserve">Electrical </v>
      </c>
      <c r="E32" s="54">
        <f>Sheet2!F29</f>
        <v>34000000</v>
      </c>
      <c r="F32" s="59">
        <f>Sheet2!G29</f>
        <v>5.6666666666666671E-3</v>
      </c>
      <c r="G32" s="62">
        <f>Sheet2!H29</f>
        <v>1</v>
      </c>
      <c r="H32" s="55">
        <f t="shared" si="3"/>
        <v>34000000</v>
      </c>
    </row>
    <row r="33" spans="2:8" ht="66.75" customHeight="1" outlineLevel="6" collapsed="1">
      <c r="B33" s="53" t="s">
        <v>234</v>
      </c>
      <c r="C33" s="85" t="str">
        <f>Sheet2!C30</f>
        <v>Specification For Grounding System</v>
      </c>
      <c r="D33" s="98" t="str">
        <f>Sheet2!D30</f>
        <v xml:space="preserve">Electrical </v>
      </c>
      <c r="E33" s="54">
        <f>Sheet2!F30</f>
        <v>34000000</v>
      </c>
      <c r="F33" s="59">
        <f>Sheet2!G30</f>
        <v>5.6666666666666671E-3</v>
      </c>
      <c r="G33" s="62">
        <f>Sheet2!H30</f>
        <v>1</v>
      </c>
      <c r="H33" s="55">
        <f t="shared" si="3"/>
        <v>34000000</v>
      </c>
    </row>
    <row r="34" spans="2:8" ht="66.75" customHeight="1" outlineLevel="6" collapsed="1">
      <c r="B34" s="53" t="s">
        <v>235</v>
      </c>
      <c r="C34" s="85" t="str">
        <f>Sheet2!C31</f>
        <v>Specification For Control And Protection</v>
      </c>
      <c r="D34" s="98" t="str">
        <f>Sheet2!D31</f>
        <v xml:space="preserve">Electrical </v>
      </c>
      <c r="E34" s="54">
        <f>Sheet2!F31</f>
        <v>34000000</v>
      </c>
      <c r="F34" s="59">
        <f>Sheet2!G31</f>
        <v>5.6666666666666671E-3</v>
      </c>
      <c r="G34" s="62">
        <f>Sheet2!H31</f>
        <v>1</v>
      </c>
      <c r="H34" s="55">
        <f t="shared" si="3"/>
        <v>34000000</v>
      </c>
    </row>
    <row r="35" spans="2:8" ht="66.75" customHeight="1" outlineLevel="6" collapsed="1">
      <c r="B35" s="53" t="s">
        <v>236</v>
      </c>
      <c r="C35" s="85" t="str">
        <f>Sheet2!C32</f>
        <v>Guarantee Table For Medium Voltage Switchgear</v>
      </c>
      <c r="D35" s="98" t="str">
        <f>Sheet2!D32</f>
        <v>General</v>
      </c>
      <c r="E35" s="54">
        <f>Sheet2!F32</f>
        <v>34000000</v>
      </c>
      <c r="F35" s="59">
        <f>Sheet2!G32</f>
        <v>5.6666666666666671E-3</v>
      </c>
      <c r="G35" s="62">
        <f>Sheet2!H32</f>
        <v>1</v>
      </c>
      <c r="H35" s="55">
        <f t="shared" si="3"/>
        <v>34000000</v>
      </c>
    </row>
    <row r="36" spans="2:8" ht="66.75" customHeight="1" outlineLevel="6" collapsed="1">
      <c r="B36" s="53" t="s">
        <v>237</v>
      </c>
      <c r="C36" s="85" t="str">
        <f>Sheet2!C33</f>
        <v>Guarantee Table For Cable System</v>
      </c>
      <c r="D36" s="98" t="str">
        <f>Sheet2!D33</f>
        <v>General</v>
      </c>
      <c r="E36" s="54">
        <f>Sheet2!F33</f>
        <v>34000000</v>
      </c>
      <c r="F36" s="59">
        <f>Sheet2!G33</f>
        <v>5.6666666666666671E-3</v>
      </c>
      <c r="G36" s="62">
        <f>Sheet2!H33</f>
        <v>1</v>
      </c>
      <c r="H36" s="55">
        <f t="shared" si="3"/>
        <v>34000000</v>
      </c>
    </row>
    <row r="37" spans="2:8" ht="66.75" customHeight="1" outlineLevel="6" collapsed="1">
      <c r="B37" s="53" t="s">
        <v>238</v>
      </c>
      <c r="C37" s="85" t="str">
        <f>Sheet2!C34</f>
        <v>Guarantee Table For Grounding System</v>
      </c>
      <c r="D37" s="98" t="str">
        <f>Sheet2!D34</f>
        <v>General</v>
      </c>
      <c r="E37" s="54">
        <f>Sheet2!F34</f>
        <v>34000000</v>
      </c>
      <c r="F37" s="59">
        <f>Sheet2!G34</f>
        <v>5.6666666666666671E-3</v>
      </c>
      <c r="G37" s="62">
        <f>Sheet2!H34</f>
        <v>1</v>
      </c>
      <c r="H37" s="55">
        <f t="shared" si="3"/>
        <v>34000000</v>
      </c>
    </row>
    <row r="38" spans="2:8" ht="66.75" customHeight="1" outlineLevel="6" collapsed="1">
      <c r="B38" s="53" t="s">
        <v>239</v>
      </c>
      <c r="C38" s="85" t="str">
        <f>Sheet2!C35</f>
        <v>Guarantee Table For Control And Protection</v>
      </c>
      <c r="D38" s="98" t="str">
        <f>Sheet2!D35</f>
        <v>General</v>
      </c>
      <c r="E38" s="54">
        <f>Sheet2!F35</f>
        <v>34000000</v>
      </c>
      <c r="F38" s="59">
        <f>Sheet2!G35</f>
        <v>5.6666666666666671E-3</v>
      </c>
      <c r="G38" s="62">
        <f>Sheet2!H35</f>
        <v>1</v>
      </c>
      <c r="H38" s="55">
        <f t="shared" si="3"/>
        <v>34000000</v>
      </c>
    </row>
    <row r="39" spans="2:8" ht="66.75" customHeight="1" outlineLevel="6" collapsed="1">
      <c r="B39" s="53" t="s">
        <v>240</v>
      </c>
      <c r="C39" s="85" t="str">
        <f>Sheet2!C36</f>
        <v>Price List</v>
      </c>
      <c r="D39" s="98" t="str">
        <f>Sheet2!D36</f>
        <v>General</v>
      </c>
      <c r="E39" s="54">
        <f>Sheet2!F36</f>
        <v>212500000</v>
      </c>
      <c r="F39" s="59">
        <f>Sheet2!G36</f>
        <v>3.5416666666666666E-2</v>
      </c>
      <c r="G39" s="62">
        <f>Sheet2!H36</f>
        <v>1</v>
      </c>
      <c r="H39" s="55">
        <f t="shared" si="3"/>
        <v>212500000</v>
      </c>
    </row>
    <row r="40" spans="2:8" ht="66.75" customHeight="1" outlineLevel="1">
      <c r="B40" s="90" t="s">
        <v>241</v>
      </c>
      <c r="C40" s="108" t="str">
        <f>Sheet2!A37</f>
        <v>خدمات برنامه ریزی و کنترل پروژه‌ها</v>
      </c>
      <c r="D40" s="97"/>
      <c r="E40" s="91">
        <f>SUM(E41:E43)</f>
        <v>85000000</v>
      </c>
      <c r="F40" s="92">
        <f>SUM(F41:F43)</f>
        <v>1.4166666666666668E-2</v>
      </c>
      <c r="G40" s="105">
        <f>SUMPRODUCT(F41:F43,G41:G43)/F40</f>
        <v>1</v>
      </c>
      <c r="H40" s="93">
        <f>SUM(H41:H43)</f>
        <v>85000000</v>
      </c>
    </row>
    <row r="41" spans="2:8" ht="66.75" customHeight="1" outlineLevel="6" collapsed="1">
      <c r="B41" s="53" t="s">
        <v>240</v>
      </c>
      <c r="C41" s="85" t="str">
        <f>Sheet2!C38</f>
        <v>WBS</v>
      </c>
      <c r="D41" s="98" t="str">
        <f>Sheet2!D38</f>
        <v xml:space="preserve"> Project Control</v>
      </c>
      <c r="E41" s="54">
        <f>Sheet2!F38</f>
        <v>34000000</v>
      </c>
      <c r="F41" s="59">
        <f>Sheet2!G38</f>
        <v>5.6666666666666671E-3</v>
      </c>
      <c r="G41" s="62">
        <f>Sheet2!H38</f>
        <v>1</v>
      </c>
      <c r="H41" s="55">
        <f>E41*G41</f>
        <v>34000000</v>
      </c>
    </row>
    <row r="42" spans="2:8" ht="66.75" customHeight="1" outlineLevel="6" collapsed="1">
      <c r="B42" s="53" t="s">
        <v>242</v>
      </c>
      <c r="C42" s="85" t="str">
        <f>Sheet2!C39</f>
        <v>Master Document List</v>
      </c>
      <c r="D42" s="98" t="str">
        <f>Sheet2!D39</f>
        <v xml:space="preserve"> Project Control</v>
      </c>
      <c r="E42" s="54">
        <f>Sheet2!F39</f>
        <v>25500000</v>
      </c>
      <c r="F42" s="59">
        <f>Sheet2!G39</f>
        <v>4.2500000000000003E-3</v>
      </c>
      <c r="G42" s="62">
        <f>Sheet2!H39</f>
        <v>1</v>
      </c>
      <c r="H42" s="55">
        <f>E42*G42</f>
        <v>25500000</v>
      </c>
    </row>
    <row r="43" spans="2:8" ht="66.75" customHeight="1" outlineLevel="6" collapsed="1">
      <c r="B43" s="53" t="s">
        <v>243</v>
      </c>
      <c r="C43" s="85" t="str">
        <f>Sheet2!C40</f>
        <v>Time Schedule</v>
      </c>
      <c r="D43" s="98" t="str">
        <f>Sheet2!D40</f>
        <v xml:space="preserve"> Project Control</v>
      </c>
      <c r="E43" s="54">
        <f>Sheet2!F40</f>
        <v>25500000</v>
      </c>
      <c r="F43" s="59">
        <f>Sheet2!G40</f>
        <v>4.2500000000000003E-3</v>
      </c>
      <c r="G43" s="62">
        <f>Sheet2!H40</f>
        <v>1</v>
      </c>
      <c r="H43" s="55">
        <f t="shared" ref="H43" si="4">E43*G43</f>
        <v>25500000</v>
      </c>
    </row>
  </sheetData>
  <autoFilter ref="A8:L33"/>
  <mergeCells count="13">
    <mergeCell ref="B7:B8"/>
    <mergeCell ref="E7:E8"/>
    <mergeCell ref="F7:F8"/>
    <mergeCell ref="B2:B4"/>
    <mergeCell ref="G2:H4"/>
    <mergeCell ref="G5:H5"/>
    <mergeCell ref="G7:H7"/>
    <mergeCell ref="C7:C8"/>
    <mergeCell ref="D7:D8"/>
    <mergeCell ref="C2:F2"/>
    <mergeCell ref="C3:F3"/>
    <mergeCell ref="C4:F4"/>
    <mergeCell ref="C5:F5"/>
  </mergeCells>
  <phoneticPr fontId="65" type="noConversion"/>
  <printOptions horizontalCentered="1" verticalCentered="1"/>
  <pageMargins left="0.1" right="0.1" top="0.1" bottom="0.1" header="0.1" footer="0.1"/>
  <pageSetup paperSize="9" scale="40" orientation="landscape" r:id="rId1"/>
  <rowBreaks count="1" manualBreakCount="1">
    <brk id="21" max="7" man="1"/>
  </rowBreaks>
  <colBreaks count="1" manualBreakCount="1">
    <brk id="12" max="1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topLeftCell="C16" zoomScale="50" zoomScaleNormal="50" workbookViewId="0">
      <selection activeCell="I8" sqref="I8"/>
    </sheetView>
  </sheetViews>
  <sheetFormatPr defaultColWidth="9.140625" defaultRowHeight="15" outlineLevelRow="2"/>
  <cols>
    <col min="1" max="1" width="14.42578125" style="115" bestFit="1" customWidth="1"/>
    <col min="2" max="2" width="36.85546875" style="115" bestFit="1" customWidth="1"/>
    <col min="3" max="3" width="94.85546875" style="115" customWidth="1"/>
    <col min="4" max="4" width="37.28515625" style="115" customWidth="1"/>
    <col min="5" max="5" width="11" style="145" customWidth="1"/>
    <col min="6" max="6" width="26.85546875" style="114" customWidth="1"/>
    <col min="7" max="7" width="11.85546875" style="114" bestFit="1" customWidth="1"/>
    <col min="8" max="8" width="16.28515625" style="114" customWidth="1"/>
    <col min="9" max="9" width="20.140625" style="114" customWidth="1"/>
    <col min="10" max="10" width="20.140625" style="145" customWidth="1"/>
    <col min="11" max="11" width="20" style="116" customWidth="1"/>
    <col min="12" max="12" width="21.28515625" style="117" bestFit="1" customWidth="1"/>
    <col min="13" max="13" width="12.85546875" style="114" customWidth="1"/>
    <col min="14" max="14" width="12.28515625" style="116" customWidth="1"/>
    <col min="15" max="15" width="23.28515625" style="116" customWidth="1"/>
    <col min="16" max="16" width="26.42578125" style="117" customWidth="1"/>
    <col min="17" max="17" width="19.28515625" style="114" customWidth="1"/>
    <col min="18" max="18" width="15.28515625" style="114" bestFit="1" customWidth="1"/>
    <col min="19" max="19" width="17.28515625" style="114" customWidth="1"/>
    <col min="20" max="20" width="7" style="114" bestFit="1" customWidth="1"/>
    <col min="21" max="21" width="5" style="114" bestFit="1" customWidth="1"/>
    <col min="22" max="22" width="19.7109375" style="114" bestFit="1" customWidth="1"/>
    <col min="23" max="23" width="21.140625" style="114" bestFit="1" customWidth="1"/>
    <col min="24" max="24" width="15.28515625" style="114" bestFit="1" customWidth="1"/>
    <col min="25" max="25" width="17.28515625" style="114" bestFit="1" customWidth="1"/>
    <col min="26" max="26" width="16.28515625" style="114" bestFit="1" customWidth="1"/>
    <col min="27" max="27" width="7.140625" style="114" bestFit="1" customWidth="1"/>
    <col min="28" max="28" width="5" style="114" bestFit="1" customWidth="1"/>
    <col min="29" max="29" width="20.28515625" style="114" customWidth="1"/>
    <col min="30" max="30" width="21.140625" style="114" bestFit="1" customWidth="1"/>
    <col min="31" max="31" width="15.28515625" style="114" bestFit="1" customWidth="1"/>
    <col min="32" max="32" width="17.28515625" style="114" bestFit="1" customWidth="1"/>
    <col min="33" max="33" width="13.28515625" style="114" bestFit="1" customWidth="1"/>
    <col min="34" max="34" width="7.140625" style="114" bestFit="1" customWidth="1"/>
    <col min="35" max="35" width="4.28515625" style="114" bestFit="1" customWidth="1"/>
    <col min="36" max="36" width="17.7109375" style="114" customWidth="1"/>
    <col min="37" max="37" width="19.7109375" style="114" customWidth="1"/>
    <col min="38" max="38" width="15.28515625" style="114" bestFit="1" customWidth="1"/>
    <col min="39" max="39" width="17.28515625" style="110" bestFit="1" customWidth="1"/>
    <col min="40" max="40" width="13.28515625" style="110" bestFit="1" customWidth="1"/>
    <col min="41" max="41" width="7.140625" style="110" bestFit="1" customWidth="1"/>
    <col min="42" max="42" width="4.28515625" style="110" bestFit="1" customWidth="1"/>
    <col min="43" max="43" width="19" style="110" customWidth="1"/>
    <col min="44" max="44" width="17.7109375" style="110" customWidth="1"/>
    <col min="45" max="45" width="15.28515625" style="110" bestFit="1" customWidth="1"/>
    <col min="46" max="46" width="17.28515625" style="110" bestFit="1" customWidth="1"/>
    <col min="47" max="47" width="13.28515625" style="110" bestFit="1" customWidth="1"/>
    <col min="48" max="48" width="7.140625" style="110" bestFit="1" customWidth="1"/>
    <col min="49" max="49" width="5.140625" style="110" customWidth="1"/>
    <col min="50" max="50" width="18.85546875" style="110" customWidth="1"/>
    <col min="51" max="51" width="17.7109375" style="110" customWidth="1"/>
    <col min="52" max="52" width="15.28515625" style="110" bestFit="1" customWidth="1"/>
    <col min="53" max="53" width="17.28515625" style="110" bestFit="1" customWidth="1"/>
    <col min="54" max="54" width="13.28515625" style="110" bestFit="1" customWidth="1"/>
    <col min="55" max="55" width="9.28515625" style="110" customWidth="1"/>
    <col min="56" max="56" width="10.140625" style="110" customWidth="1"/>
    <col min="57" max="57" width="17.42578125" style="110" customWidth="1"/>
    <col min="58" max="58" width="21.140625" style="110" bestFit="1" customWidth="1"/>
    <col min="59" max="59" width="17.28515625" style="110" bestFit="1" customWidth="1"/>
    <col min="60" max="60" width="15.28515625" style="110" bestFit="1" customWidth="1"/>
    <col min="61" max="61" width="16.28515625" style="110" bestFit="1" customWidth="1"/>
    <col min="62" max="62" width="10.85546875" style="110" customWidth="1"/>
    <col min="63" max="63" width="6.7109375" style="110" customWidth="1"/>
    <col min="64" max="64" width="19.7109375" style="110" bestFit="1" customWidth="1"/>
    <col min="65" max="65" width="14.85546875" style="110" customWidth="1"/>
    <col min="66" max="16384" width="9.140625" style="110"/>
  </cols>
  <sheetData>
    <row r="1" spans="1:65" ht="40.5" customHeight="1">
      <c r="A1" s="427"/>
      <c r="B1" s="428"/>
      <c r="C1" s="442" t="s">
        <v>225</v>
      </c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16"/>
      <c r="Q1" s="417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</row>
    <row r="2" spans="1:65" ht="40.5" customHeight="1">
      <c r="A2" s="429"/>
      <c r="B2" s="430"/>
      <c r="C2" s="418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18"/>
      <c r="Q2" s="419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</row>
    <row r="3" spans="1:65" ht="40.5" customHeight="1" thickBot="1">
      <c r="A3" s="431"/>
      <c r="B3" s="432"/>
      <c r="C3" s="420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20"/>
      <c r="Q3" s="421"/>
      <c r="R3" s="173">
        <f>MAX(R58:S59)</f>
        <v>4308</v>
      </c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</row>
    <row r="4" spans="1:65" ht="16.5" customHeight="1" thickBot="1">
      <c r="A4" s="436"/>
      <c r="B4" s="436"/>
      <c r="C4" s="436"/>
      <c r="D4" s="436"/>
      <c r="E4" s="436"/>
      <c r="F4" s="239">
        <f>SUM(F7,F11,F22,F24,F19,F37)</f>
        <v>6000000000</v>
      </c>
      <c r="G4" s="240">
        <f>SUM(G7,G11,G22,G24,G19,G37)</f>
        <v>1.0000000000000002</v>
      </c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</row>
    <row r="5" spans="1:65" ht="29.25" customHeight="1" thickBot="1">
      <c r="A5" s="433" t="s">
        <v>71</v>
      </c>
      <c r="B5" s="439" t="s">
        <v>72</v>
      </c>
      <c r="C5" s="437" t="s">
        <v>73</v>
      </c>
      <c r="D5" s="438" t="s">
        <v>53</v>
      </c>
      <c r="E5" s="438" t="s">
        <v>74</v>
      </c>
      <c r="F5" s="438" t="s">
        <v>75</v>
      </c>
      <c r="G5" s="438" t="s">
        <v>55</v>
      </c>
      <c r="H5" s="441" t="s">
        <v>95</v>
      </c>
      <c r="I5" s="458" t="s">
        <v>96</v>
      </c>
      <c r="J5" s="455" t="s">
        <v>83</v>
      </c>
      <c r="K5" s="477" t="s">
        <v>54</v>
      </c>
      <c r="L5" s="478"/>
      <c r="M5" s="478"/>
      <c r="N5" s="478"/>
      <c r="O5" s="478"/>
      <c r="P5" s="478"/>
      <c r="Q5" s="479"/>
      <c r="R5" s="459" t="s">
        <v>76</v>
      </c>
      <c r="S5" s="460"/>
      <c r="T5" s="460"/>
      <c r="U5" s="460"/>
      <c r="V5" s="460"/>
      <c r="W5" s="460"/>
      <c r="X5" s="461"/>
      <c r="Y5" s="465" t="s">
        <v>77</v>
      </c>
      <c r="Z5" s="466"/>
      <c r="AA5" s="466"/>
      <c r="AB5" s="466"/>
      <c r="AC5" s="466"/>
      <c r="AD5" s="466"/>
      <c r="AE5" s="467"/>
      <c r="AF5" s="449" t="s">
        <v>78</v>
      </c>
      <c r="AG5" s="450"/>
      <c r="AH5" s="450"/>
      <c r="AI5" s="450"/>
      <c r="AJ5" s="450"/>
      <c r="AK5" s="450"/>
      <c r="AL5" s="451"/>
      <c r="AM5" s="471" t="s">
        <v>79</v>
      </c>
      <c r="AN5" s="472"/>
      <c r="AO5" s="472"/>
      <c r="AP5" s="472"/>
      <c r="AQ5" s="472"/>
      <c r="AR5" s="472"/>
      <c r="AS5" s="473"/>
      <c r="AT5" s="483" t="s">
        <v>80</v>
      </c>
      <c r="AU5" s="484"/>
      <c r="AV5" s="484"/>
      <c r="AW5" s="484"/>
      <c r="AX5" s="484"/>
      <c r="AY5" s="484"/>
      <c r="AZ5" s="485"/>
      <c r="BA5" s="423" t="s">
        <v>81</v>
      </c>
      <c r="BB5" s="424"/>
      <c r="BC5" s="424"/>
      <c r="BD5" s="424"/>
      <c r="BE5" s="424"/>
      <c r="BF5" s="424"/>
      <c r="BG5" s="424"/>
      <c r="BH5" s="449" t="s">
        <v>82</v>
      </c>
      <c r="BI5" s="450"/>
      <c r="BJ5" s="450"/>
      <c r="BK5" s="450"/>
      <c r="BL5" s="450"/>
      <c r="BM5" s="451"/>
    </row>
    <row r="6" spans="1:65" ht="18.75" customHeight="1" thickBot="1">
      <c r="A6" s="434"/>
      <c r="B6" s="440"/>
      <c r="C6" s="437"/>
      <c r="D6" s="438"/>
      <c r="E6" s="438"/>
      <c r="F6" s="438"/>
      <c r="G6" s="438"/>
      <c r="H6" s="441"/>
      <c r="I6" s="458"/>
      <c r="J6" s="456"/>
      <c r="K6" s="480"/>
      <c r="L6" s="481"/>
      <c r="M6" s="481"/>
      <c r="N6" s="481"/>
      <c r="O6" s="481"/>
      <c r="P6" s="481"/>
      <c r="Q6" s="482"/>
      <c r="R6" s="462"/>
      <c r="S6" s="463"/>
      <c r="T6" s="463"/>
      <c r="U6" s="463"/>
      <c r="V6" s="463"/>
      <c r="W6" s="463"/>
      <c r="X6" s="464"/>
      <c r="Y6" s="468"/>
      <c r="Z6" s="469"/>
      <c r="AA6" s="469"/>
      <c r="AB6" s="469"/>
      <c r="AC6" s="469"/>
      <c r="AD6" s="469"/>
      <c r="AE6" s="470"/>
      <c r="AF6" s="452"/>
      <c r="AG6" s="453"/>
      <c r="AH6" s="453"/>
      <c r="AI6" s="453"/>
      <c r="AJ6" s="453"/>
      <c r="AK6" s="453"/>
      <c r="AL6" s="454"/>
      <c r="AM6" s="474"/>
      <c r="AN6" s="475"/>
      <c r="AO6" s="475"/>
      <c r="AP6" s="475"/>
      <c r="AQ6" s="475"/>
      <c r="AR6" s="475"/>
      <c r="AS6" s="476"/>
      <c r="AT6" s="486"/>
      <c r="AU6" s="487"/>
      <c r="AV6" s="487"/>
      <c r="AW6" s="487"/>
      <c r="AX6" s="487"/>
      <c r="AY6" s="487"/>
      <c r="AZ6" s="488"/>
      <c r="BA6" s="425"/>
      <c r="BB6" s="426"/>
      <c r="BC6" s="426"/>
      <c r="BD6" s="426"/>
      <c r="BE6" s="426"/>
      <c r="BF6" s="426"/>
      <c r="BG6" s="426"/>
      <c r="BH6" s="452"/>
      <c r="BI6" s="453"/>
      <c r="BJ6" s="453"/>
      <c r="BK6" s="453"/>
      <c r="BL6" s="453"/>
      <c r="BM6" s="454"/>
    </row>
    <row r="7" spans="1:65" ht="29.25" customHeight="1" outlineLevel="1" thickBot="1">
      <c r="A7" s="422" t="s">
        <v>158</v>
      </c>
      <c r="B7" s="422"/>
      <c r="C7" s="422"/>
      <c r="D7" s="422"/>
      <c r="E7" s="422"/>
      <c r="F7" s="165">
        <f>SUM(F8:F10)</f>
        <v>3030000000</v>
      </c>
      <c r="G7" s="166">
        <f>SUM(G8:G10)</f>
        <v>0.505</v>
      </c>
      <c r="H7" s="441"/>
      <c r="I7" s="171">
        <f>SUM(I8:I40)</f>
        <v>0.97500000000000031</v>
      </c>
      <c r="J7" s="457"/>
      <c r="K7" s="149" t="s">
        <v>84</v>
      </c>
      <c r="L7" s="150" t="s">
        <v>85</v>
      </c>
      <c r="M7" s="151" t="s">
        <v>86</v>
      </c>
      <c r="N7" s="152" t="s">
        <v>87</v>
      </c>
      <c r="O7" s="152" t="s">
        <v>88</v>
      </c>
      <c r="P7" s="150" t="s">
        <v>89</v>
      </c>
      <c r="Q7" s="151" t="s">
        <v>90</v>
      </c>
      <c r="R7" s="118" t="s">
        <v>84</v>
      </c>
      <c r="S7" s="119" t="s">
        <v>85</v>
      </c>
      <c r="T7" s="119" t="s">
        <v>86</v>
      </c>
      <c r="U7" s="118" t="s">
        <v>87</v>
      </c>
      <c r="V7" s="118" t="s">
        <v>88</v>
      </c>
      <c r="W7" s="119" t="s">
        <v>89</v>
      </c>
      <c r="X7" s="120" t="s">
        <v>90</v>
      </c>
      <c r="Y7" s="121" t="s">
        <v>84</v>
      </c>
      <c r="Z7" s="122" t="s">
        <v>85</v>
      </c>
      <c r="AA7" s="122" t="s">
        <v>86</v>
      </c>
      <c r="AB7" s="121" t="s">
        <v>87</v>
      </c>
      <c r="AC7" s="121" t="s">
        <v>88</v>
      </c>
      <c r="AD7" s="122" t="s">
        <v>89</v>
      </c>
      <c r="AE7" s="122" t="s">
        <v>90</v>
      </c>
      <c r="AF7" s="123" t="s">
        <v>84</v>
      </c>
      <c r="AG7" s="124" t="s">
        <v>85</v>
      </c>
      <c r="AH7" s="124" t="s">
        <v>86</v>
      </c>
      <c r="AI7" s="123" t="s">
        <v>87</v>
      </c>
      <c r="AJ7" s="123" t="s">
        <v>88</v>
      </c>
      <c r="AK7" s="124" t="s">
        <v>89</v>
      </c>
      <c r="AL7" s="124" t="s">
        <v>90</v>
      </c>
      <c r="AM7" s="125" t="s">
        <v>84</v>
      </c>
      <c r="AN7" s="126" t="s">
        <v>85</v>
      </c>
      <c r="AO7" s="126" t="s">
        <v>86</v>
      </c>
      <c r="AP7" s="125" t="s">
        <v>87</v>
      </c>
      <c r="AQ7" s="125" t="s">
        <v>88</v>
      </c>
      <c r="AR7" s="126" t="s">
        <v>89</v>
      </c>
      <c r="AS7" s="126" t="s">
        <v>90</v>
      </c>
      <c r="AT7" s="118" t="s">
        <v>84</v>
      </c>
      <c r="AU7" s="119" t="s">
        <v>85</v>
      </c>
      <c r="AV7" s="119" t="s">
        <v>86</v>
      </c>
      <c r="AW7" s="118" t="s">
        <v>87</v>
      </c>
      <c r="AX7" s="118" t="s">
        <v>88</v>
      </c>
      <c r="AY7" s="119" t="s">
        <v>89</v>
      </c>
      <c r="AZ7" s="120" t="s">
        <v>90</v>
      </c>
      <c r="BA7" s="127" t="s">
        <v>84</v>
      </c>
      <c r="BB7" s="128" t="s">
        <v>85</v>
      </c>
      <c r="BC7" s="128" t="s">
        <v>86</v>
      </c>
      <c r="BD7" s="127" t="s">
        <v>87</v>
      </c>
      <c r="BE7" s="127" t="s">
        <v>88</v>
      </c>
      <c r="BF7" s="128" t="s">
        <v>89</v>
      </c>
      <c r="BG7" s="128" t="s">
        <v>90</v>
      </c>
      <c r="BH7" s="123" t="s">
        <v>84</v>
      </c>
      <c r="BI7" s="124" t="s">
        <v>85</v>
      </c>
      <c r="BJ7" s="124" t="s">
        <v>86</v>
      </c>
      <c r="BK7" s="123" t="s">
        <v>87</v>
      </c>
      <c r="BL7" s="124" t="s">
        <v>88</v>
      </c>
      <c r="BM7" s="124" t="s">
        <v>90</v>
      </c>
    </row>
    <row r="8" spans="1:65" ht="24" customHeight="1" outlineLevel="2" thickBot="1">
      <c r="A8" s="164">
        <v>1</v>
      </c>
      <c r="B8" s="234" t="s">
        <v>159</v>
      </c>
      <c r="C8" s="235" t="s">
        <v>160</v>
      </c>
      <c r="D8" s="236" t="s">
        <v>161</v>
      </c>
      <c r="E8" s="237" t="s">
        <v>91</v>
      </c>
      <c r="F8" s="238">
        <v>150000000</v>
      </c>
      <c r="G8" s="112">
        <f>F8/$F$4</f>
        <v>2.5000000000000001E-2</v>
      </c>
      <c r="H8" s="112">
        <v>1</v>
      </c>
      <c r="I8" s="113">
        <f>(H8*G8)/$G$4</f>
        <v>2.4999999999999994E-2</v>
      </c>
      <c r="J8" s="163" t="str">
        <f t="shared" ref="J8:J9" si="0">IF(E8="C","ANJ",IF(E8="AAN","ANJ",IF(E8="FI","PKSP",IF(E8="FA","PKSP",IF(E8="RE","ANJ","")))))</f>
        <v/>
      </c>
      <c r="K8" s="111">
        <f t="array" ref="K8">IF(NOT(ISBLANK(BG8)),BG8,IF(NOT(ISBLANK(BA8)),BA8,IF(NOT(ISBLANK(AT8)),AV8IF(NOT(ISBLANK(AM8)),AM8,),IF(NOT(ISBLANK(AF8)),AF8,IF(NOT(ISBLANK(Y8)),Y8,IF(NOT(ISBLANK(R8)),R8,""))))))</f>
        <v>4100</v>
      </c>
      <c r="L8" s="242">
        <f t="array" ref="L8">IF(NOT(ISBLANK(BH8)),BH8,IF(NOT(ISBLANK(BB8)),BB8,IF(NOT(ISBLANK(AU8)),AV8IF(NOT(ISBLANK(AN8)),AN8,),IF(NOT(ISBLANK(AG8)),AG8,IF(NOT(ISBLANK(Z8)),Z8,IF(NOT(ISBLANK(S8)),S8,""))))))</f>
        <v>14041125</v>
      </c>
      <c r="M8" s="147" t="str">
        <f t="array" ref="M8">IF(NOT(ISBLANK(BI8)),BI8,IF(NOT(ISBLANK(BC8)),BC8,IF(NOT(ISBLANK(AV8)),AV8IF(NOT(ISBLANK(AO8)),AO8,),IF(NOT(ISBLANK(AH8)),AH8,IF(NOT(ISBLANK(AA8)),AA8,IF(NOT(ISBLANK(T8)),T8,""))))))</f>
        <v/>
      </c>
      <c r="N8" s="160" t="str">
        <f t="array" ref="N8">IF(NOT(ISBLANK(BJ8)),BJ8,IF(NOT(ISBLANK(BD8)),BD8,IF(NOT(ISBLANK(AW8)),AV8IF(NOT(ISBLANK(AP8)),AP8,),IF(NOT(ISBLANK(AI8)),AI8,IF(NOT(ISBLANK(AB8)),AB8,IF(NOT(ISBLANK(U8)),U8,""))))))</f>
        <v/>
      </c>
      <c r="O8" s="146" t="str">
        <f t="array" ref="O8">IF(NOT(ISBLANK(BK8)),BK8,IF(NOT(ISBLANK(BE8)),BE8,IF(NOT(ISBLANK(AX8)),AV8IF(NOT(ISBLANK(AQ8)),AQ8,),IF(NOT(ISBLANK(AJ8)),AJ8,IF(NOT(ISBLANK(AC8)),AC8,IF(NOT(ISBLANK(V8)),V8,""))))))</f>
        <v/>
      </c>
      <c r="P8" s="243" t="str">
        <f t="array" ref="P8">IF(NOT(ISBLANK(BL8)),BL8,IF(NOT(ISBLANK(BF8)),BF8,IF(NOT(ISBLANK(AY8)),AV8IF(NOT(ISBLANK(AR8)),AR8,),IF(NOT(ISBLANK(AK8)),AK8,IF(NOT(ISBLANK(AD8)),AD8,IF(NOT(ISBLANK(W8)),W8,""))))))</f>
        <v/>
      </c>
      <c r="Q8" s="148" t="str">
        <f t="array" ref="Q8">IF(NOT(ISBLANK(BM8)),BM8,IF(NOT(ISBLANK(BG8)),BG8,IF(NOT(ISBLANK(AZ8)),AV8IF(NOT(ISBLANK(AS8)),AS8,),IF(NOT(ISBLANK(AL8)),AL8,IF(NOT(ISBLANK(AE8)),AE8,IF(NOT(ISBLANK(X8)),X8,""))))))</f>
        <v/>
      </c>
      <c r="R8" s="129">
        <v>4100</v>
      </c>
      <c r="S8" s="244">
        <v>14041125</v>
      </c>
      <c r="T8" s="130"/>
      <c r="U8" s="130"/>
      <c r="V8" s="130"/>
      <c r="W8" s="245"/>
      <c r="X8" s="144"/>
      <c r="Y8" s="131"/>
      <c r="Z8" s="132"/>
      <c r="AA8" s="132"/>
      <c r="AB8" s="132"/>
      <c r="AC8" s="132"/>
      <c r="AD8" s="132"/>
      <c r="AE8" s="133"/>
      <c r="AF8" s="134"/>
      <c r="AG8" s="135"/>
      <c r="AH8" s="135"/>
      <c r="AI8" s="135"/>
      <c r="AJ8" s="135"/>
      <c r="AK8" s="135"/>
      <c r="AL8" s="136"/>
      <c r="AM8" s="137"/>
      <c r="AN8" s="138"/>
      <c r="AO8" s="138"/>
      <c r="AP8" s="138"/>
      <c r="AQ8" s="138"/>
      <c r="AR8" s="138"/>
      <c r="AS8" s="139"/>
      <c r="AT8" s="140"/>
      <c r="AU8" s="141"/>
      <c r="AV8" s="141"/>
      <c r="AW8" s="141"/>
      <c r="AX8" s="141"/>
      <c r="AY8" s="142"/>
      <c r="AZ8" s="143"/>
      <c r="BA8" s="153"/>
      <c r="BB8" s="154"/>
      <c r="BC8" s="154"/>
      <c r="BD8" s="154"/>
      <c r="BE8" s="155"/>
      <c r="BF8" s="161"/>
      <c r="BG8" s="156"/>
      <c r="BH8" s="157"/>
      <c r="BI8" s="157"/>
      <c r="BJ8" s="157"/>
      <c r="BK8" s="158"/>
      <c r="BL8" s="162"/>
      <c r="BM8" s="159"/>
    </row>
    <row r="9" spans="1:65" ht="24" customHeight="1" outlineLevel="2" thickBot="1">
      <c r="A9" s="164">
        <f>A8+1</f>
        <v>2</v>
      </c>
      <c r="B9" s="234" t="s">
        <v>162</v>
      </c>
      <c r="C9" s="235" t="s">
        <v>163</v>
      </c>
      <c r="D9" s="236" t="s">
        <v>161</v>
      </c>
      <c r="E9" s="237" t="s">
        <v>91</v>
      </c>
      <c r="F9" s="238">
        <v>1710000000</v>
      </c>
      <c r="G9" s="112">
        <f t="shared" ref="G9:G10" si="1">F9/$F$4</f>
        <v>0.28499999999999998</v>
      </c>
      <c r="H9" s="112">
        <v>1</v>
      </c>
      <c r="I9" s="113">
        <f>(H9*G9)/$G$4</f>
        <v>0.28499999999999992</v>
      </c>
      <c r="J9" s="163" t="str">
        <f t="shared" si="0"/>
        <v/>
      </c>
      <c r="K9" s="111">
        <f t="array" ref="K9">IF(NOT(ISBLANK(BG9)),BG9,IF(NOT(ISBLANK(BA9)),BA9,IF(NOT(ISBLANK(AT9)),AV8IF(NOT(ISBLANK(AM9)),AM9,),IF(NOT(ISBLANK(AF9)),AF9,IF(NOT(ISBLANK(Y9)),Y9,IF(NOT(ISBLANK(R9)),R9,""))))))</f>
        <v>4308</v>
      </c>
      <c r="L9" s="242">
        <f t="array" ref="L9">IF(NOT(ISBLANK(BH9)),BH9,IF(NOT(ISBLANK(BB9)),BB9,IF(NOT(ISBLANK(AU9)),AV8IF(NOT(ISBLANK(AN9)),AN9,),IF(NOT(ISBLANK(AG9)),AG9,IF(NOT(ISBLANK(Z9)),Z9,IF(NOT(ISBLANK(S9)),S9,""))))))</f>
        <v>14041205</v>
      </c>
      <c r="M9" s="147" t="str">
        <f t="array" ref="M9">IF(NOT(ISBLANK(BI9)),BI9,IF(NOT(ISBLANK(BC9)),BC9,IF(NOT(ISBLANK(AV9)),AV8IF(NOT(ISBLANK(AO9)),AO9,),IF(NOT(ISBLANK(AH9)),AH9,IF(NOT(ISBLANK(AA9)),AA9,IF(NOT(ISBLANK(T9)),T9,""))))))</f>
        <v/>
      </c>
      <c r="N9" s="160" t="str">
        <f t="array" ref="N9">IF(NOT(ISBLANK(BJ9)),BJ9,IF(NOT(ISBLANK(BD9)),BD9,IF(NOT(ISBLANK(AW9)),AV8IF(NOT(ISBLANK(AP9)),AP9,),IF(NOT(ISBLANK(AI9)),AI9,IF(NOT(ISBLANK(AB9)),AB9,IF(NOT(ISBLANK(U9)),U9,""))))))</f>
        <v/>
      </c>
      <c r="O9" s="146" t="str">
        <f t="array" ref="O9">IF(NOT(ISBLANK(BK9)),BK9,IF(NOT(ISBLANK(BE9)),BE9,IF(NOT(ISBLANK(AX9)),AV8IF(NOT(ISBLANK(AQ9)),AQ9,),IF(NOT(ISBLANK(AJ9)),AJ9,IF(NOT(ISBLANK(AC9)),AC9,IF(NOT(ISBLANK(V9)),V9,""))))))</f>
        <v/>
      </c>
      <c r="P9" s="243" t="str">
        <f t="array" ref="P9">IF(NOT(ISBLANK(BL9)),BL9,IF(NOT(ISBLANK(BF9)),BF9,IF(NOT(ISBLANK(AY9)),AV8IF(NOT(ISBLANK(AR9)),AR9,),IF(NOT(ISBLANK(AK9)),AK9,IF(NOT(ISBLANK(AD9)),AD9,IF(NOT(ISBLANK(W9)),W9,""))))))</f>
        <v/>
      </c>
      <c r="Q9" s="148" t="str">
        <f t="array" ref="Q9">IF(NOT(ISBLANK(BM9)),BM9,IF(NOT(ISBLANK(BG9)),BG9,IF(NOT(ISBLANK(AZ9)),AV8IF(NOT(ISBLANK(AS9)),AS9,),IF(NOT(ISBLANK(AL9)),AL9,IF(NOT(ISBLANK(AE9)),AE9,IF(NOT(ISBLANK(X9)),X9,""))))))</f>
        <v/>
      </c>
      <c r="R9" s="129">
        <v>4308</v>
      </c>
      <c r="S9" s="244">
        <v>14041205</v>
      </c>
      <c r="T9" s="130"/>
      <c r="U9" s="130"/>
      <c r="V9" s="130"/>
      <c r="W9" s="245"/>
      <c r="X9" s="144"/>
      <c r="Y9" s="131"/>
      <c r="Z9" s="132"/>
      <c r="AA9" s="132"/>
      <c r="AB9" s="132"/>
      <c r="AC9" s="132"/>
      <c r="AD9" s="132"/>
      <c r="AE9" s="133"/>
      <c r="AF9" s="134"/>
      <c r="AG9" s="135"/>
      <c r="AH9" s="135"/>
      <c r="AI9" s="135"/>
      <c r="AJ9" s="135"/>
      <c r="AK9" s="135"/>
      <c r="AL9" s="136"/>
      <c r="AM9" s="137"/>
      <c r="AN9" s="138"/>
      <c r="AO9" s="138"/>
      <c r="AP9" s="138"/>
      <c r="AQ9" s="138"/>
      <c r="AR9" s="138"/>
      <c r="AS9" s="139"/>
      <c r="AT9" s="140"/>
      <c r="AU9" s="141"/>
      <c r="AV9" s="141"/>
      <c r="AW9" s="141"/>
      <c r="AX9" s="141"/>
      <c r="AY9" s="142"/>
      <c r="AZ9" s="143"/>
      <c r="BA9" s="153"/>
      <c r="BB9" s="154"/>
      <c r="BC9" s="154"/>
      <c r="BD9" s="154"/>
      <c r="BE9" s="155"/>
      <c r="BF9" s="161"/>
      <c r="BG9" s="156"/>
      <c r="BH9" s="157"/>
      <c r="BI9" s="157"/>
      <c r="BJ9" s="157"/>
      <c r="BK9" s="158"/>
      <c r="BL9" s="162"/>
      <c r="BM9" s="159"/>
    </row>
    <row r="10" spans="1:65" ht="24" customHeight="1" outlineLevel="2" thickBot="1">
      <c r="A10" s="164">
        <f>A9+1</f>
        <v>3</v>
      </c>
      <c r="B10" s="234" t="s">
        <v>164</v>
      </c>
      <c r="C10" s="235" t="s">
        <v>165</v>
      </c>
      <c r="D10" s="236" t="s">
        <v>166</v>
      </c>
      <c r="E10" s="237" t="s">
        <v>91</v>
      </c>
      <c r="F10" s="238">
        <v>1170000000</v>
      </c>
      <c r="G10" s="112">
        <f t="shared" si="1"/>
        <v>0.19500000000000001</v>
      </c>
      <c r="H10" s="112">
        <v>1</v>
      </c>
      <c r="I10" s="113">
        <f t="shared" ref="I10" si="2">(H10*G10)/$G$4</f>
        <v>0.19499999999999995</v>
      </c>
      <c r="J10" s="163"/>
      <c r="K10" s="111">
        <f t="array" ref="K10">IF(NOT(ISBLANK(BG10)),BG10,IF(NOT(ISBLANK(BA10)),BA10,IF(NOT(ISBLANK(AT10)),AV8IF(NOT(ISBLANK(AM10)),AM10,),IF(NOT(ISBLANK(AF10)),AF10,IF(NOT(ISBLANK(Y10)),Y10,IF(NOT(ISBLANK(R10)),R10,""))))))</f>
        <v>4308</v>
      </c>
      <c r="L10" s="242">
        <f t="array" ref="L10">IF(NOT(ISBLANK(BH10)),BH10,IF(NOT(ISBLANK(BB10)),BB10,IF(NOT(ISBLANK(AU10)),AV8IF(NOT(ISBLANK(AN10)),AN10,),IF(NOT(ISBLANK(AG10)),AG10,IF(NOT(ISBLANK(Z10)),Z10,IF(NOT(ISBLANK(S10)),S10,""))))))</f>
        <v>14041205</v>
      </c>
      <c r="M10" s="147"/>
      <c r="N10" s="160"/>
      <c r="O10" s="146"/>
      <c r="P10" s="243" t="str">
        <f t="array" ref="P10">IF(NOT(ISBLANK(BL10)),BL10,IF(NOT(ISBLANK(BF10)),BF10,IF(NOT(ISBLANK(AY10)),AV8IF(NOT(ISBLANK(AR10)),AR10,),IF(NOT(ISBLANK(AK10)),AK10,IF(NOT(ISBLANK(AD10)),AD10,IF(NOT(ISBLANK(W10)),W10,""))))))</f>
        <v/>
      </c>
      <c r="Q10" s="148"/>
      <c r="R10" s="129">
        <v>4308</v>
      </c>
      <c r="S10" s="244">
        <v>14041205</v>
      </c>
      <c r="T10" s="130"/>
      <c r="U10" s="130"/>
      <c r="V10" s="130"/>
      <c r="W10" s="245"/>
      <c r="X10" s="144"/>
      <c r="Y10" s="131"/>
      <c r="Z10" s="132"/>
      <c r="AA10" s="132"/>
      <c r="AB10" s="132"/>
      <c r="AC10" s="132"/>
      <c r="AD10" s="132"/>
      <c r="AE10" s="133"/>
      <c r="AF10" s="134"/>
      <c r="AG10" s="135"/>
      <c r="AH10" s="135"/>
      <c r="AI10" s="135"/>
      <c r="AJ10" s="135"/>
      <c r="AK10" s="135"/>
      <c r="AL10" s="136"/>
      <c r="AM10" s="137"/>
      <c r="AN10" s="138"/>
      <c r="AO10" s="138"/>
      <c r="AP10" s="138"/>
      <c r="AQ10" s="138"/>
      <c r="AR10" s="138"/>
      <c r="AS10" s="139"/>
      <c r="AT10" s="140"/>
      <c r="AU10" s="141"/>
      <c r="AV10" s="141"/>
      <c r="AW10" s="141"/>
      <c r="AX10" s="141"/>
      <c r="AY10" s="142"/>
      <c r="AZ10" s="143"/>
      <c r="BA10" s="153"/>
      <c r="BB10" s="154"/>
      <c r="BC10" s="154"/>
      <c r="BD10" s="154"/>
      <c r="BE10" s="155"/>
      <c r="BF10" s="161"/>
      <c r="BG10" s="156"/>
      <c r="BH10" s="157"/>
      <c r="BI10" s="157"/>
      <c r="BJ10" s="157"/>
      <c r="BK10" s="158"/>
      <c r="BL10" s="162"/>
      <c r="BM10" s="159"/>
    </row>
    <row r="11" spans="1:65" ht="27.75" customHeight="1" outlineLevel="1" thickBot="1">
      <c r="A11" s="413" t="s">
        <v>167</v>
      </c>
      <c r="B11" s="414"/>
      <c r="C11" s="414"/>
      <c r="D11" s="414"/>
      <c r="E11" s="415"/>
      <c r="F11" s="169">
        <f>SUM(,F12:F18)</f>
        <v>1470000000</v>
      </c>
      <c r="G11" s="170">
        <f>SUM(G12:G18)</f>
        <v>0.24499999999999997</v>
      </c>
      <c r="H11" s="446" t="str">
        <f>IF(E11="C","ANJ",IF(E11="AAN","ANJ",IF(E11="FI","PKSP",IF(E11="FA","PKSP",IF(E11="RE","ANJ","")))))</f>
        <v/>
      </c>
      <c r="I11" s="447"/>
      <c r="J11" s="448"/>
      <c r="K11" s="246" t="str">
        <f t="array" ref="K11">IF(NOT(ISBLANK(BG11)),BG11,IF(NOT(ISBLANK(BA11)),BA11,IF(NOT(ISBLANK(AT11)),AV8IF(NOT(ISBLANK(AM11)),AM11,),IF(NOT(ISBLANK(AF11)),AF11,IF(NOT(ISBLANK(Y11)),Y11,IF(NOT(ISBLANK(R11)),R11,""))))))</f>
        <v/>
      </c>
      <c r="L11" s="247" t="str">
        <f t="array" ref="L11">IF(NOT(ISBLANK(BH11)),BH11,IF(NOT(ISBLANK(BB11)),BB11,IF(NOT(ISBLANK(AU11)),AV8IF(NOT(ISBLANK(AN11)),AN11,),IF(NOT(ISBLANK(AG11)),AG11,IF(NOT(ISBLANK(Z11)),Z11,IF(NOT(ISBLANK(S11)),S11,""))))))</f>
        <v/>
      </c>
      <c r="M11" s="248" t="str">
        <f t="array" ref="M11">IF(NOT(ISBLANK(BI11)),BI11,IF(NOT(ISBLANK(BC11)),BC11,IF(NOT(ISBLANK(AV11)),AV8IF(NOT(ISBLANK(AO11)),AO11,),IF(NOT(ISBLANK(AH11)),AH11,IF(NOT(ISBLANK(AA11)),AA11,IF(NOT(ISBLANK(T11)),T11,""))))))</f>
        <v/>
      </c>
      <c r="N11" s="249" t="str">
        <f t="array" ref="N11">IF(NOT(ISBLANK(BJ11)),BJ11,IF(NOT(ISBLANK(BD11)),BD11,IF(NOT(ISBLANK(AW11)),AV8IF(NOT(ISBLANK(AP11)),AP11,),IF(NOT(ISBLANK(AI11)),AI11,IF(NOT(ISBLANK(AB11)),AB11,IF(NOT(ISBLANK(U11)),U11,""))))))</f>
        <v/>
      </c>
      <c r="O11" s="250" t="str">
        <f t="array" ref="O11">IF(NOT(ISBLANK(BK11)),BK11,IF(NOT(ISBLANK(BE11)),BE11,IF(NOT(ISBLANK(AX11)),AV8IF(NOT(ISBLANK(AQ11)),AQ11,),IF(NOT(ISBLANK(AJ11)),AJ11,IF(NOT(ISBLANK(AC11)),AC11,IF(NOT(ISBLANK(V11)),V11,""))))))</f>
        <v/>
      </c>
      <c r="P11" s="251" t="str">
        <f t="array" ref="P11">IF(NOT(ISBLANK(BL11)),BL11,IF(NOT(ISBLANK(BF11)),BF11,IF(NOT(ISBLANK(AY11)),AV8IF(NOT(ISBLANK(AR11)),AR11,),IF(NOT(ISBLANK(AK11)),AK11,IF(NOT(ISBLANK(AD11)),AD11,IF(NOT(ISBLANK(W11)),W11,""))))))</f>
        <v/>
      </c>
      <c r="Q11" s="252" t="str">
        <f t="array" ref="Q11">IF(NOT(ISBLANK(BM11)),BM11,IF(NOT(ISBLANK(BG11)),BG11,IF(NOT(ISBLANK(AZ11)),AV8IF(NOT(ISBLANK(AS11)),AS11,),IF(NOT(ISBLANK(AL11)),AL11,IF(NOT(ISBLANK(AE11)),AE11,IF(NOT(ISBLANK(X11)),X11,""))))))</f>
        <v/>
      </c>
      <c r="R11" s="253"/>
      <c r="S11" s="254"/>
      <c r="T11" s="255"/>
      <c r="U11" s="255"/>
      <c r="V11" s="256"/>
      <c r="W11" s="257"/>
      <c r="X11" s="258"/>
      <c r="Y11" s="259"/>
      <c r="Z11" s="256"/>
      <c r="AA11" s="256"/>
      <c r="AB11" s="256"/>
      <c r="AC11" s="256"/>
      <c r="AD11" s="256"/>
      <c r="AE11" s="258"/>
      <c r="AF11" s="259"/>
      <c r="AG11" s="256"/>
      <c r="AH11" s="256"/>
      <c r="AI11" s="255"/>
      <c r="AJ11" s="256"/>
      <c r="AK11" s="256"/>
      <c r="AL11" s="258"/>
      <c r="AM11" s="260"/>
      <c r="AN11" s="261"/>
      <c r="AO11" s="261"/>
      <c r="AP11" s="261"/>
      <c r="AQ11" s="261"/>
      <c r="AR11" s="261"/>
      <c r="AS11" s="262"/>
      <c r="AT11" s="263"/>
      <c r="AU11" s="261"/>
      <c r="AV11" s="261"/>
      <c r="AW11" s="261"/>
      <c r="AX11" s="261"/>
      <c r="AY11" s="264"/>
      <c r="AZ11" s="262"/>
      <c r="BA11" s="263"/>
      <c r="BB11" s="261"/>
      <c r="BC11" s="261"/>
      <c r="BD11" s="261"/>
      <c r="BE11" s="264"/>
      <c r="BF11" s="264"/>
      <c r="BG11" s="262"/>
      <c r="BH11" s="261"/>
      <c r="BI11" s="261"/>
      <c r="BJ11" s="261"/>
      <c r="BK11" s="264"/>
      <c r="BL11" s="264"/>
      <c r="BM11" s="262"/>
    </row>
    <row r="12" spans="1:65" ht="24" customHeight="1" outlineLevel="2" thickBot="1">
      <c r="A12" s="164">
        <f>A10+1</f>
        <v>4</v>
      </c>
      <c r="B12" s="234" t="s">
        <v>168</v>
      </c>
      <c r="C12" s="235" t="s">
        <v>169</v>
      </c>
      <c r="D12" s="236" t="s">
        <v>161</v>
      </c>
      <c r="E12" s="237" t="s">
        <v>91</v>
      </c>
      <c r="F12" s="238">
        <v>200000000</v>
      </c>
      <c r="G12" s="112">
        <f>F12/$F$4</f>
        <v>3.3333333333333333E-2</v>
      </c>
      <c r="H12" s="112">
        <v>1</v>
      </c>
      <c r="I12" s="113">
        <f t="shared" ref="I12:I18" si="3">(H12*G12)/$G$4</f>
        <v>3.3333333333333326E-2</v>
      </c>
      <c r="J12" s="163" t="str">
        <f t="shared" ref="J12:J17" si="4">IF(E12="C","ANJ",IF(E12="AAN","ANJ",IF(E12="FI","PKSP",IF(E12="FA","PKSP",IF(E12="RE","ANJ","")))))</f>
        <v/>
      </c>
      <c r="K12" s="111">
        <f t="array" ref="K12">IF(NOT(ISBLANK(BG12)),BG12,IF(NOT(ISBLANK(BA12)),BA12,IF(NOT(ISBLANK(AT12)),AV8IF(NOT(ISBLANK(AM12)),AM12,),IF(NOT(ISBLANK(AF12)),AF12,IF(NOT(ISBLANK(Y12)),Y12,IF(NOT(ISBLANK(R12)),R12,""))))))</f>
        <v>4308</v>
      </c>
      <c r="L12" s="242">
        <f t="array" ref="L12">IF(NOT(ISBLANK(BH12)),BH12,IF(NOT(ISBLANK(BB12)),BB12,IF(NOT(ISBLANK(AU12)),AV8IF(NOT(ISBLANK(AN12)),AN12,),IF(NOT(ISBLANK(AG12)),AG12,IF(NOT(ISBLANK(Z12)),Z12,IF(NOT(ISBLANK(S12)),S12,""))))))</f>
        <v>14041205</v>
      </c>
      <c r="M12" s="147" t="str">
        <f t="array" ref="M12">IF(NOT(ISBLANK(BI12)),BI12,IF(NOT(ISBLANK(BC12)),BC12,IF(NOT(ISBLANK(AV12)),AV8IF(NOT(ISBLANK(AO12)),AO12,),IF(NOT(ISBLANK(AH12)),AH12,IF(NOT(ISBLANK(AA12)),AA12,IF(NOT(ISBLANK(T12)),T12,""))))))</f>
        <v/>
      </c>
      <c r="N12" s="160" t="str">
        <f t="array" ref="N12">IF(NOT(ISBLANK(BJ12)),BJ12,IF(NOT(ISBLANK(BD12)),BD12,IF(NOT(ISBLANK(AW12)),AV8IF(NOT(ISBLANK(AP12)),AP12,),IF(NOT(ISBLANK(AI12)),AI12,IF(NOT(ISBLANK(AB12)),AB12,IF(NOT(ISBLANK(U12)),U12,""))))))</f>
        <v/>
      </c>
      <c r="O12" s="146" t="str">
        <f t="array" ref="O12">IF(NOT(ISBLANK(BK12)),BK12,IF(NOT(ISBLANK(BE12)),BE12,IF(NOT(ISBLANK(AX12)),AV8IF(NOT(ISBLANK(AQ12)),AQ12,),IF(NOT(ISBLANK(AJ12)),AJ12,IF(NOT(ISBLANK(AC12)),AC12,IF(NOT(ISBLANK(V12)),V12,""))))))</f>
        <v/>
      </c>
      <c r="P12" s="243" t="str">
        <f t="array" ref="P12">IF(NOT(ISBLANK(BL12)),BL12,IF(NOT(ISBLANK(BF12)),BF12,IF(NOT(ISBLANK(AY12)),AV8IF(NOT(ISBLANK(AR12)),AR12,),IF(NOT(ISBLANK(AK12)),AK12,IF(NOT(ISBLANK(AD12)),AD12,IF(NOT(ISBLANK(W12)),W12,""))))))</f>
        <v/>
      </c>
      <c r="Q12" s="148" t="str">
        <f t="array" ref="Q12">IF(NOT(ISBLANK(BM12)),BM12,IF(NOT(ISBLANK(BG12)),BG12,IF(NOT(ISBLANK(AZ12)),AV8IF(NOT(ISBLANK(AS12)),AS12,),IF(NOT(ISBLANK(AL12)),AL12,IF(NOT(ISBLANK(AE12)),AE12,IF(NOT(ISBLANK(X12)),X12,""))))))</f>
        <v/>
      </c>
      <c r="R12" s="129">
        <v>4308</v>
      </c>
      <c r="S12" s="244">
        <v>14041205</v>
      </c>
      <c r="T12" s="130"/>
      <c r="U12" s="130"/>
      <c r="V12" s="130"/>
      <c r="W12" s="245"/>
      <c r="X12" s="144"/>
      <c r="Y12" s="131"/>
      <c r="Z12" s="132"/>
      <c r="AA12" s="132"/>
      <c r="AB12" s="132"/>
      <c r="AC12" s="132"/>
      <c r="AD12" s="132"/>
      <c r="AE12" s="133"/>
      <c r="AF12" s="134"/>
      <c r="AG12" s="135"/>
      <c r="AH12" s="135"/>
      <c r="AI12" s="135"/>
      <c r="AJ12" s="135"/>
      <c r="AK12" s="135"/>
      <c r="AL12" s="136"/>
      <c r="AM12" s="137"/>
      <c r="AN12" s="138"/>
      <c r="AO12" s="138"/>
      <c r="AP12" s="138"/>
      <c r="AQ12" s="138"/>
      <c r="AR12" s="138"/>
      <c r="AS12" s="139"/>
      <c r="AT12" s="140"/>
      <c r="AU12" s="141"/>
      <c r="AV12" s="141"/>
      <c r="AW12" s="141"/>
      <c r="AX12" s="141"/>
      <c r="AY12" s="142"/>
      <c r="AZ12" s="143"/>
      <c r="BA12" s="153"/>
      <c r="BB12" s="154"/>
      <c r="BC12" s="154"/>
      <c r="BD12" s="154"/>
      <c r="BE12" s="155"/>
      <c r="BF12" s="161"/>
      <c r="BG12" s="156"/>
      <c r="BH12" s="157"/>
      <c r="BI12" s="157"/>
      <c r="BJ12" s="157"/>
      <c r="BK12" s="158"/>
      <c r="BL12" s="162"/>
      <c r="BM12" s="159"/>
    </row>
    <row r="13" spans="1:65" ht="24" customHeight="1" outlineLevel="2" thickBot="1">
      <c r="A13" s="164">
        <f t="shared" ref="A13:A18" si="5">A12+1</f>
        <v>5</v>
      </c>
      <c r="B13" s="234" t="s">
        <v>170</v>
      </c>
      <c r="C13" s="235" t="s">
        <v>171</v>
      </c>
      <c r="D13" s="236" t="s">
        <v>161</v>
      </c>
      <c r="E13" s="237" t="s">
        <v>91</v>
      </c>
      <c r="F13" s="238">
        <v>160000000</v>
      </c>
      <c r="G13" s="112">
        <f t="shared" ref="G13:G18" si="6">F13/$F$4</f>
        <v>2.6666666666666668E-2</v>
      </c>
      <c r="H13" s="112">
        <v>1</v>
      </c>
      <c r="I13" s="113">
        <f t="shared" si="3"/>
        <v>2.6666666666666661E-2</v>
      </c>
      <c r="J13" s="163" t="str">
        <f t="shared" si="4"/>
        <v/>
      </c>
      <c r="K13" s="111">
        <f t="array" ref="K13">IF(NOT(ISBLANK(BG13)),BG13,IF(NOT(ISBLANK(BA13)),BA13,IF(NOT(ISBLANK(AT13)),AV8IF(NOT(ISBLANK(AM13)),AM13,),IF(NOT(ISBLANK(AF13)),AF13,IF(NOT(ISBLANK(Y13)),Y13,IF(NOT(ISBLANK(R13)),R13,""))))))</f>
        <v>4308</v>
      </c>
      <c r="L13" s="242">
        <f t="array" ref="L13">IF(NOT(ISBLANK(BH13)),BH13,IF(NOT(ISBLANK(BB13)),BB13,IF(NOT(ISBLANK(AU13)),AV8IF(NOT(ISBLANK(AN13)),AN13,),IF(NOT(ISBLANK(AG13)),AG13,IF(NOT(ISBLANK(Z13)),Z13,IF(NOT(ISBLANK(S13)),S13,""))))))</f>
        <v>14041205</v>
      </c>
      <c r="M13" s="147" t="str">
        <f t="array" ref="M13">IF(NOT(ISBLANK(BI13)),BI13,IF(NOT(ISBLANK(BC13)),BC13,IF(NOT(ISBLANK(AV13)),AV8IF(NOT(ISBLANK(AO13)),AO13,),IF(NOT(ISBLANK(AH13)),AH13,IF(NOT(ISBLANK(AA13)),AA13,IF(NOT(ISBLANK(T13)),T13,""))))))</f>
        <v/>
      </c>
      <c r="N13" s="160" t="str">
        <f t="array" ref="N13">IF(NOT(ISBLANK(BJ13)),BJ13,IF(NOT(ISBLANK(BD13)),BD13,IF(NOT(ISBLANK(AW13)),AV8IF(NOT(ISBLANK(AP13)),AP13,),IF(NOT(ISBLANK(AI13)),AI13,IF(NOT(ISBLANK(AB13)),AB13,IF(NOT(ISBLANK(U13)),U13,""))))))</f>
        <v/>
      </c>
      <c r="O13" s="146" t="str">
        <f t="array" ref="O13">IF(NOT(ISBLANK(BK13)),BK13,IF(NOT(ISBLANK(BE13)),BE13,IF(NOT(ISBLANK(AX13)),AV8IF(NOT(ISBLANK(AQ13)),AQ13,),IF(NOT(ISBLANK(AJ13)),AJ13,IF(NOT(ISBLANK(AC13)),AC13,IF(NOT(ISBLANK(V13)),V13,""))))))</f>
        <v/>
      </c>
      <c r="P13" s="243" t="str">
        <f t="array" ref="P13">IF(NOT(ISBLANK(BL13)),BL13,IF(NOT(ISBLANK(BF13)),BF13,IF(NOT(ISBLANK(AY13)),AV8IF(NOT(ISBLANK(AR13)),AR13,),IF(NOT(ISBLANK(AK13)),AK13,IF(NOT(ISBLANK(AD13)),AD13,IF(NOT(ISBLANK(W13)),W13,""))))))</f>
        <v/>
      </c>
      <c r="Q13" s="148" t="str">
        <f t="array" ref="Q13">IF(NOT(ISBLANK(BM13)),BM13,IF(NOT(ISBLANK(BG13)),BG13,IF(NOT(ISBLANK(AZ13)),AV8IF(NOT(ISBLANK(AS13)),AS13,),IF(NOT(ISBLANK(AL13)),AL13,IF(NOT(ISBLANK(AE13)),AE13,IF(NOT(ISBLANK(X13)),X13,""))))))</f>
        <v/>
      </c>
      <c r="R13" s="129">
        <v>4308</v>
      </c>
      <c r="S13" s="244">
        <v>14041205</v>
      </c>
      <c r="T13" s="130"/>
      <c r="U13" s="130"/>
      <c r="V13" s="130"/>
      <c r="W13" s="245"/>
      <c r="X13" s="144"/>
      <c r="Y13" s="131"/>
      <c r="Z13" s="132"/>
      <c r="AA13" s="132"/>
      <c r="AB13" s="132"/>
      <c r="AC13" s="132"/>
      <c r="AD13" s="132"/>
      <c r="AE13" s="133"/>
      <c r="AF13" s="134"/>
      <c r="AG13" s="135"/>
      <c r="AH13" s="135"/>
      <c r="AI13" s="135"/>
      <c r="AJ13" s="135"/>
      <c r="AK13" s="135"/>
      <c r="AL13" s="136"/>
      <c r="AM13" s="137"/>
      <c r="AN13" s="138"/>
      <c r="AO13" s="138"/>
      <c r="AP13" s="138"/>
      <c r="AQ13" s="138"/>
      <c r="AR13" s="138"/>
      <c r="AS13" s="139"/>
      <c r="AT13" s="140"/>
      <c r="AU13" s="141"/>
      <c r="AV13" s="141"/>
      <c r="AW13" s="141"/>
      <c r="AX13" s="141"/>
      <c r="AY13" s="142"/>
      <c r="AZ13" s="143"/>
      <c r="BA13" s="153"/>
      <c r="BB13" s="154"/>
      <c r="BC13" s="154"/>
      <c r="BD13" s="154"/>
      <c r="BE13" s="155"/>
      <c r="BF13" s="161"/>
      <c r="BG13" s="156"/>
      <c r="BH13" s="157"/>
      <c r="BI13" s="157"/>
      <c r="BJ13" s="157"/>
      <c r="BK13" s="158"/>
      <c r="BL13" s="162"/>
      <c r="BM13" s="159"/>
    </row>
    <row r="14" spans="1:65" ht="24" customHeight="1" outlineLevel="2" thickBot="1">
      <c r="A14" s="164">
        <f t="shared" si="5"/>
        <v>6</v>
      </c>
      <c r="B14" s="234" t="s">
        <v>172</v>
      </c>
      <c r="C14" s="235" t="s">
        <v>173</v>
      </c>
      <c r="D14" s="236" t="s">
        <v>161</v>
      </c>
      <c r="E14" s="237" t="s">
        <v>91</v>
      </c>
      <c r="F14" s="238">
        <v>180000000</v>
      </c>
      <c r="G14" s="112">
        <f t="shared" si="6"/>
        <v>0.03</v>
      </c>
      <c r="H14" s="112">
        <v>1</v>
      </c>
      <c r="I14" s="113">
        <f t="shared" si="3"/>
        <v>2.9999999999999992E-2</v>
      </c>
      <c r="J14" s="163" t="str">
        <f t="shared" si="4"/>
        <v/>
      </c>
      <c r="K14" s="111">
        <f t="array" ref="K14">IF(NOT(ISBLANK(BG14)),BG14,IF(NOT(ISBLANK(BA14)),BA14,IF(NOT(ISBLANK(AT14)),AV8IF(NOT(ISBLANK(AM14)),AM14,),IF(NOT(ISBLANK(AF14)),AF14,IF(NOT(ISBLANK(Y14)),Y14,IF(NOT(ISBLANK(R14)),R14,""))))))</f>
        <v>4308</v>
      </c>
      <c r="L14" s="242">
        <f t="array" ref="L14">IF(NOT(ISBLANK(BH14)),BH14,IF(NOT(ISBLANK(BB14)),BB14,IF(NOT(ISBLANK(AU14)),AV8IF(NOT(ISBLANK(AN14)),AN14,),IF(NOT(ISBLANK(AG14)),AG14,IF(NOT(ISBLANK(Z14)),Z14,IF(NOT(ISBLANK(S14)),S14,""))))))</f>
        <v>14041205</v>
      </c>
      <c r="M14" s="147" t="str">
        <f t="array" ref="M14">IF(NOT(ISBLANK(BI14)),BI14,IF(NOT(ISBLANK(BC14)),BC14,IF(NOT(ISBLANK(AV14)),AV8IF(NOT(ISBLANK(AO14)),AO14,),IF(NOT(ISBLANK(AH14)),AH14,IF(NOT(ISBLANK(AA14)),AA14,IF(NOT(ISBLANK(T14)),T14,""))))))</f>
        <v/>
      </c>
      <c r="N14" s="160" t="str">
        <f t="array" ref="N14">IF(NOT(ISBLANK(BJ14)),BJ14,IF(NOT(ISBLANK(BD14)),BD14,IF(NOT(ISBLANK(AW14)),AV8IF(NOT(ISBLANK(AP14)),AP14,),IF(NOT(ISBLANK(AI14)),AI14,IF(NOT(ISBLANK(AB14)),AB14,IF(NOT(ISBLANK(U14)),U14,""))))))</f>
        <v/>
      </c>
      <c r="O14" s="146" t="str">
        <f t="array" ref="O14">IF(NOT(ISBLANK(BK14)),BK14,IF(NOT(ISBLANK(BE14)),BE14,IF(NOT(ISBLANK(AX14)),AV8IF(NOT(ISBLANK(AQ14)),AQ14,),IF(NOT(ISBLANK(AJ14)),AJ14,IF(NOT(ISBLANK(AC14)),AC14,IF(NOT(ISBLANK(V14)),V14,""))))))</f>
        <v/>
      </c>
      <c r="P14" s="243" t="str">
        <f t="array" ref="P14">IF(NOT(ISBLANK(BL14)),BL14,IF(NOT(ISBLANK(BF14)),BF14,IF(NOT(ISBLANK(AY14)),AV8IF(NOT(ISBLANK(AR14)),AR14,),IF(NOT(ISBLANK(AK14)),AK14,IF(NOT(ISBLANK(AD14)),AD14,IF(NOT(ISBLANK(W14)),W14,""))))))</f>
        <v/>
      </c>
      <c r="Q14" s="148" t="str">
        <f t="array" ref="Q14">IF(NOT(ISBLANK(BM14)),BM14,IF(NOT(ISBLANK(BG14)),BG14,IF(NOT(ISBLANK(AZ14)),AV8IF(NOT(ISBLANK(AS14)),AS14,),IF(NOT(ISBLANK(AL14)),AL14,IF(NOT(ISBLANK(AE14)),AE14,IF(NOT(ISBLANK(X14)),X14,""))))))</f>
        <v/>
      </c>
      <c r="R14" s="129">
        <v>4308</v>
      </c>
      <c r="S14" s="244">
        <v>14041205</v>
      </c>
      <c r="T14" s="130"/>
      <c r="U14" s="130"/>
      <c r="V14" s="130"/>
      <c r="W14" s="245"/>
      <c r="X14" s="144"/>
      <c r="Y14" s="131"/>
      <c r="Z14" s="132"/>
      <c r="AA14" s="132"/>
      <c r="AB14" s="132"/>
      <c r="AC14" s="132"/>
      <c r="AD14" s="132"/>
      <c r="AE14" s="133"/>
      <c r="AF14" s="134"/>
      <c r="AG14" s="135"/>
      <c r="AH14" s="135"/>
      <c r="AI14" s="135"/>
      <c r="AJ14" s="135"/>
      <c r="AK14" s="135"/>
      <c r="AL14" s="136"/>
      <c r="AM14" s="137"/>
      <c r="AN14" s="138"/>
      <c r="AO14" s="138"/>
      <c r="AP14" s="138"/>
      <c r="AQ14" s="138"/>
      <c r="AR14" s="138"/>
      <c r="AS14" s="139"/>
      <c r="AT14" s="140"/>
      <c r="AU14" s="141"/>
      <c r="AV14" s="141"/>
      <c r="AW14" s="141"/>
      <c r="AX14" s="141"/>
      <c r="AY14" s="142"/>
      <c r="AZ14" s="143"/>
      <c r="BA14" s="153"/>
      <c r="BB14" s="154"/>
      <c r="BC14" s="154"/>
      <c r="BD14" s="154"/>
      <c r="BE14" s="155"/>
      <c r="BF14" s="161"/>
      <c r="BG14" s="156"/>
      <c r="BH14" s="157"/>
      <c r="BI14" s="157"/>
      <c r="BJ14" s="157"/>
      <c r="BK14" s="158"/>
      <c r="BL14" s="162"/>
      <c r="BM14" s="159"/>
    </row>
    <row r="15" spans="1:65" ht="24" customHeight="1" outlineLevel="2" thickBot="1">
      <c r="A15" s="164">
        <f t="shared" si="5"/>
        <v>7</v>
      </c>
      <c r="B15" s="234" t="s">
        <v>174</v>
      </c>
      <c r="C15" s="235" t="s">
        <v>175</v>
      </c>
      <c r="D15" s="236" t="s">
        <v>161</v>
      </c>
      <c r="E15" s="237" t="s">
        <v>91</v>
      </c>
      <c r="F15" s="238">
        <v>450000000</v>
      </c>
      <c r="G15" s="112">
        <f t="shared" si="6"/>
        <v>7.4999999999999997E-2</v>
      </c>
      <c r="H15" s="112">
        <v>1</v>
      </c>
      <c r="I15" s="113">
        <f t="shared" si="3"/>
        <v>7.4999999999999983E-2</v>
      </c>
      <c r="J15" s="163" t="str">
        <f t="shared" si="4"/>
        <v/>
      </c>
      <c r="K15" s="111">
        <f t="array" ref="K15">IF(NOT(ISBLANK(BG15)),BG15,IF(NOT(ISBLANK(BA15)),BA15,IF(NOT(ISBLANK(AT15)),AV8IF(NOT(ISBLANK(AM15)),AM15,),IF(NOT(ISBLANK(AF15)),AF15,IF(NOT(ISBLANK(Y15)),Y15,IF(NOT(ISBLANK(R15)),R15,""))))))</f>
        <v>4308</v>
      </c>
      <c r="L15" s="242">
        <f t="array" ref="L15">IF(NOT(ISBLANK(BH15)),BH15,IF(NOT(ISBLANK(BB15)),BB15,IF(NOT(ISBLANK(AU15)),AV8IF(NOT(ISBLANK(AN15)),AN15,),IF(NOT(ISBLANK(AG15)),AG15,IF(NOT(ISBLANK(Z15)),Z15,IF(NOT(ISBLANK(S15)),S15,""))))))</f>
        <v>14041205</v>
      </c>
      <c r="M15" s="147" t="str">
        <f t="array" ref="M15">IF(NOT(ISBLANK(BI15)),BI15,IF(NOT(ISBLANK(BC15)),BC15,IF(NOT(ISBLANK(AV15)),AV8IF(NOT(ISBLANK(AO15)),AO15,),IF(NOT(ISBLANK(AH15)),AH15,IF(NOT(ISBLANK(AA15)),AA15,IF(NOT(ISBLANK(T15)),T15,""))))))</f>
        <v/>
      </c>
      <c r="N15" s="160" t="str">
        <f t="array" ref="N15">IF(NOT(ISBLANK(BJ15)),BJ15,IF(NOT(ISBLANK(BD15)),BD15,IF(NOT(ISBLANK(AW15)),AV8IF(NOT(ISBLANK(AP15)),AP15,),IF(NOT(ISBLANK(AI15)),AI15,IF(NOT(ISBLANK(AB15)),AB15,IF(NOT(ISBLANK(U15)),U15,""))))))</f>
        <v/>
      </c>
      <c r="O15" s="146" t="str">
        <f t="array" ref="O15">IF(NOT(ISBLANK(BK15)),BK15,IF(NOT(ISBLANK(BE15)),BE15,IF(NOT(ISBLANK(AX15)),AV8IF(NOT(ISBLANK(AQ15)),AQ15,),IF(NOT(ISBLANK(AJ15)),AJ15,IF(NOT(ISBLANK(AC15)),AC15,IF(NOT(ISBLANK(V15)),V15,""))))))</f>
        <v/>
      </c>
      <c r="P15" s="243" t="str">
        <f t="array" ref="P15">IF(NOT(ISBLANK(BL15)),BL15,IF(NOT(ISBLANK(BF15)),BF15,IF(NOT(ISBLANK(AY15)),AV8IF(NOT(ISBLANK(AR15)),AR15,),IF(NOT(ISBLANK(AK15)),AK15,IF(NOT(ISBLANK(AD15)),AD15,IF(NOT(ISBLANK(W15)),W15,""))))))</f>
        <v/>
      </c>
      <c r="Q15" s="148" t="str">
        <f t="array" ref="Q15">IF(NOT(ISBLANK(BM15)),BM15,IF(NOT(ISBLANK(BG15)),BG15,IF(NOT(ISBLANK(AZ15)),AV8IF(NOT(ISBLANK(AS15)),AS15,),IF(NOT(ISBLANK(AL15)),AL15,IF(NOT(ISBLANK(AE15)),AE15,IF(NOT(ISBLANK(X15)),X15,""))))))</f>
        <v/>
      </c>
      <c r="R15" s="129">
        <v>4308</v>
      </c>
      <c r="S15" s="244">
        <v>14041205</v>
      </c>
      <c r="T15" s="130"/>
      <c r="U15" s="130"/>
      <c r="V15" s="130"/>
      <c r="W15" s="245"/>
      <c r="X15" s="144"/>
      <c r="Y15" s="131"/>
      <c r="Z15" s="132"/>
      <c r="AA15" s="132"/>
      <c r="AB15" s="132"/>
      <c r="AC15" s="132"/>
      <c r="AD15" s="132"/>
      <c r="AE15" s="133"/>
      <c r="AF15" s="134"/>
      <c r="AG15" s="135"/>
      <c r="AH15" s="135"/>
      <c r="AI15" s="135"/>
      <c r="AJ15" s="135"/>
      <c r="AK15" s="135"/>
      <c r="AL15" s="136"/>
      <c r="AM15" s="137"/>
      <c r="AN15" s="138"/>
      <c r="AO15" s="138"/>
      <c r="AP15" s="138"/>
      <c r="AQ15" s="138"/>
      <c r="AR15" s="138"/>
      <c r="AS15" s="139"/>
      <c r="AT15" s="140"/>
      <c r="AU15" s="141"/>
      <c r="AV15" s="141"/>
      <c r="AW15" s="141"/>
      <c r="AX15" s="141"/>
      <c r="AY15" s="142"/>
      <c r="AZ15" s="143"/>
      <c r="BA15" s="153"/>
      <c r="BB15" s="154"/>
      <c r="BC15" s="154"/>
      <c r="BD15" s="154"/>
      <c r="BE15" s="155"/>
      <c r="BF15" s="161"/>
      <c r="BG15" s="156"/>
      <c r="BH15" s="157"/>
      <c r="BI15" s="157"/>
      <c r="BJ15" s="157"/>
      <c r="BK15" s="158"/>
      <c r="BL15" s="162"/>
      <c r="BM15" s="159"/>
    </row>
    <row r="16" spans="1:65" ht="24" customHeight="1" outlineLevel="2" thickBot="1">
      <c r="A16" s="164">
        <f t="shared" si="5"/>
        <v>8</v>
      </c>
      <c r="B16" s="234" t="s">
        <v>176</v>
      </c>
      <c r="C16" s="235" t="s">
        <v>177</v>
      </c>
      <c r="D16" s="236" t="s">
        <v>161</v>
      </c>
      <c r="E16" s="237" t="s">
        <v>91</v>
      </c>
      <c r="F16" s="238">
        <v>150000000</v>
      </c>
      <c r="G16" s="112">
        <f t="shared" si="6"/>
        <v>2.5000000000000001E-2</v>
      </c>
      <c r="H16" s="112">
        <v>1</v>
      </c>
      <c r="I16" s="113">
        <f t="shared" si="3"/>
        <v>2.4999999999999994E-2</v>
      </c>
      <c r="J16" s="163" t="str">
        <f t="shared" si="4"/>
        <v/>
      </c>
      <c r="K16" s="111">
        <f t="array" ref="K16">IF(NOT(ISBLANK(BG16)),BG16,IF(NOT(ISBLANK(BA16)),BA16,IF(NOT(ISBLANK(AT16)),AV8IF(NOT(ISBLANK(AM16)),AM16,),IF(NOT(ISBLANK(AF16)),AF16,IF(NOT(ISBLANK(Y16)),Y16,IF(NOT(ISBLANK(R16)),R16,""))))))</f>
        <v>4308</v>
      </c>
      <c r="L16" s="242">
        <f t="array" ref="L16">IF(NOT(ISBLANK(BH16)),BH16,IF(NOT(ISBLANK(BB16)),BB16,IF(NOT(ISBLANK(AU16)),AV8IF(NOT(ISBLANK(AN16)),AN16,),IF(NOT(ISBLANK(AG16)),AG16,IF(NOT(ISBLANK(Z16)),Z16,IF(NOT(ISBLANK(S16)),S16,""))))))</f>
        <v>14041205</v>
      </c>
      <c r="M16" s="147" t="str">
        <f t="array" ref="M16">IF(NOT(ISBLANK(BI16)),BI16,IF(NOT(ISBLANK(BC16)),BC16,IF(NOT(ISBLANK(AV16)),AV8IF(NOT(ISBLANK(AO16)),AO16,),IF(NOT(ISBLANK(AH16)),AH16,IF(NOT(ISBLANK(AA16)),AA16,IF(NOT(ISBLANK(T16)),T16,""))))))</f>
        <v/>
      </c>
      <c r="N16" s="160" t="str">
        <f t="array" ref="N16">IF(NOT(ISBLANK(BJ16)),BJ16,IF(NOT(ISBLANK(BD16)),BD16,IF(NOT(ISBLANK(AW16)),AV8IF(NOT(ISBLANK(AP16)),AP16,),IF(NOT(ISBLANK(AI16)),AI16,IF(NOT(ISBLANK(AB16)),AB16,IF(NOT(ISBLANK(U16)),U16,""))))))</f>
        <v/>
      </c>
      <c r="O16" s="146" t="str">
        <f t="array" ref="O16">IF(NOT(ISBLANK(BK16)),BK16,IF(NOT(ISBLANK(BE16)),BE16,IF(NOT(ISBLANK(AX16)),AV8IF(NOT(ISBLANK(AQ16)),AQ16,),IF(NOT(ISBLANK(AJ16)),AJ16,IF(NOT(ISBLANK(AC16)),AC16,IF(NOT(ISBLANK(V16)),V16,""))))))</f>
        <v/>
      </c>
      <c r="P16" s="243" t="str">
        <f t="array" ref="P16">IF(NOT(ISBLANK(BL16)),BL16,IF(NOT(ISBLANK(BF16)),BF16,IF(NOT(ISBLANK(AY16)),AV8IF(NOT(ISBLANK(AR16)),AR16,),IF(NOT(ISBLANK(AK16)),AK16,IF(NOT(ISBLANK(AD16)),AD16,IF(NOT(ISBLANK(W16)),W16,""))))))</f>
        <v/>
      </c>
      <c r="Q16" s="148" t="str">
        <f t="array" ref="Q16">IF(NOT(ISBLANK(BM16)),BM16,IF(NOT(ISBLANK(BG16)),BG16,IF(NOT(ISBLANK(AZ16)),AV8IF(NOT(ISBLANK(AS16)),AS16,),IF(NOT(ISBLANK(AL16)),AL16,IF(NOT(ISBLANK(AE16)),AE16,IF(NOT(ISBLANK(X16)),X16,""))))))</f>
        <v/>
      </c>
      <c r="R16" s="129">
        <v>4308</v>
      </c>
      <c r="S16" s="244">
        <v>14041205</v>
      </c>
      <c r="T16" s="130"/>
      <c r="U16" s="130"/>
      <c r="V16" s="130"/>
      <c r="W16" s="245"/>
      <c r="X16" s="144"/>
      <c r="Y16" s="131"/>
      <c r="Z16" s="132"/>
      <c r="AA16" s="132"/>
      <c r="AB16" s="132"/>
      <c r="AC16" s="132"/>
      <c r="AD16" s="132"/>
      <c r="AE16" s="133"/>
      <c r="AF16" s="134"/>
      <c r="AG16" s="135"/>
      <c r="AH16" s="135"/>
      <c r="AI16" s="135"/>
      <c r="AJ16" s="135"/>
      <c r="AK16" s="135"/>
      <c r="AL16" s="136"/>
      <c r="AM16" s="137"/>
      <c r="AN16" s="138"/>
      <c r="AO16" s="138"/>
      <c r="AP16" s="138"/>
      <c r="AQ16" s="138"/>
      <c r="AR16" s="138"/>
      <c r="AS16" s="139"/>
      <c r="AT16" s="140"/>
      <c r="AU16" s="141"/>
      <c r="AV16" s="141"/>
      <c r="AW16" s="141"/>
      <c r="AX16" s="141"/>
      <c r="AY16" s="142"/>
      <c r="AZ16" s="143"/>
      <c r="BA16" s="153"/>
      <c r="BB16" s="154"/>
      <c r="BC16" s="154"/>
      <c r="BD16" s="154"/>
      <c r="BE16" s="155"/>
      <c r="BF16" s="161"/>
      <c r="BG16" s="156"/>
      <c r="BH16" s="157"/>
      <c r="BI16" s="157"/>
      <c r="BJ16" s="157"/>
      <c r="BK16" s="158"/>
      <c r="BL16" s="162"/>
      <c r="BM16" s="159"/>
    </row>
    <row r="17" spans="1:65" ht="24" customHeight="1" outlineLevel="2" thickBot="1">
      <c r="A17" s="164">
        <f t="shared" si="5"/>
        <v>9</v>
      </c>
      <c r="B17" s="234" t="s">
        <v>178</v>
      </c>
      <c r="C17" s="235" t="s">
        <v>179</v>
      </c>
      <c r="D17" s="236" t="s">
        <v>161</v>
      </c>
      <c r="E17" s="237" t="s">
        <v>91</v>
      </c>
      <c r="F17" s="238">
        <v>150000000</v>
      </c>
      <c r="G17" s="112">
        <f t="shared" si="6"/>
        <v>2.5000000000000001E-2</v>
      </c>
      <c r="H17" s="112">
        <v>1</v>
      </c>
      <c r="I17" s="113">
        <f t="shared" si="3"/>
        <v>2.4999999999999994E-2</v>
      </c>
      <c r="J17" s="163" t="str">
        <f t="shared" si="4"/>
        <v/>
      </c>
      <c r="K17" s="111">
        <f t="array" ref="K17">IF(NOT(ISBLANK(BG17)),BG17,IF(NOT(ISBLANK(BA17)),BA17,IF(NOT(ISBLANK(AT17)),AV8IF(NOT(ISBLANK(AM17)),AM17,),IF(NOT(ISBLANK(AF17)),AF17,IF(NOT(ISBLANK(Y17)),Y17,IF(NOT(ISBLANK(R17)),R17,""))))))</f>
        <v>591</v>
      </c>
      <c r="L17" s="242">
        <f t="array" ref="L17">IF(NOT(ISBLANK(BH17)),BH17,IF(NOT(ISBLANK(BB17)),BB17,IF(NOT(ISBLANK(AU17)),AV8IF(NOT(ISBLANK(AN17)),AN17,),IF(NOT(ISBLANK(AG17)),AG17,IF(NOT(ISBLANK(Z17)),Z17,IF(NOT(ISBLANK(S17)),S17,""))))))</f>
        <v>14050302</v>
      </c>
      <c r="M17" s="147" t="str">
        <f t="array" ref="M17">IF(NOT(ISBLANK(BI17)),BI17,IF(NOT(ISBLANK(BC17)),BC17,IF(NOT(ISBLANK(AV17)),AV8IF(NOT(ISBLANK(AO17)),AO17,),IF(NOT(ISBLANK(AH17)),AH17,IF(NOT(ISBLANK(AA17)),AA17,IF(NOT(ISBLANK(T17)),T17,""))))))</f>
        <v/>
      </c>
      <c r="N17" s="160" t="str">
        <f t="array" ref="N17">IF(NOT(ISBLANK(BJ17)),BJ17,IF(NOT(ISBLANK(BD17)),BD17,IF(NOT(ISBLANK(AW17)),AV8IF(NOT(ISBLANK(AP17)),AP17,),IF(NOT(ISBLANK(AI17)),AI17,IF(NOT(ISBLANK(AB17)),AB17,IF(NOT(ISBLANK(U17)),U17,""))))))</f>
        <v/>
      </c>
      <c r="O17" s="146" t="str">
        <f t="array" ref="O17">IF(NOT(ISBLANK(BK17)),BK17,IF(NOT(ISBLANK(BE17)),BE17,IF(NOT(ISBLANK(AX17)),AV8IF(NOT(ISBLANK(AQ17)),AQ17,),IF(NOT(ISBLANK(AJ17)),AJ17,IF(NOT(ISBLANK(AC17)),AC17,IF(NOT(ISBLANK(V17)),V17,""))))))</f>
        <v/>
      </c>
      <c r="P17" s="243" t="str">
        <f t="array" ref="P17">IF(NOT(ISBLANK(BL17)),BL17,IF(NOT(ISBLANK(BF17)),BF17,IF(NOT(ISBLANK(AY17)),AV8IF(NOT(ISBLANK(AR17)),AR17,),IF(NOT(ISBLANK(AK17)),AK17,IF(NOT(ISBLANK(AD17)),AD17,IF(NOT(ISBLANK(W17)),W17,""))))))</f>
        <v/>
      </c>
      <c r="Q17" s="148" t="str">
        <f t="array" ref="Q17">IF(NOT(ISBLANK(BM17)),BM17,IF(NOT(ISBLANK(BG17)),BG17,IF(NOT(ISBLANK(AZ17)),AV8IF(NOT(ISBLANK(AS17)),AS17,),IF(NOT(ISBLANK(AL17)),AL17,IF(NOT(ISBLANK(AE17)),AE17,IF(NOT(ISBLANK(X17)),X17,""))))))</f>
        <v/>
      </c>
      <c r="R17" s="129">
        <v>591</v>
      </c>
      <c r="S17" s="244">
        <v>14050302</v>
      </c>
      <c r="T17" s="130"/>
      <c r="U17" s="130"/>
      <c r="V17" s="130"/>
      <c r="W17" s="245"/>
      <c r="X17" s="144"/>
      <c r="Y17" s="131"/>
      <c r="Z17" s="132"/>
      <c r="AA17" s="132"/>
      <c r="AB17" s="132"/>
      <c r="AC17" s="132"/>
      <c r="AD17" s="132"/>
      <c r="AE17" s="133"/>
      <c r="AF17" s="134"/>
      <c r="AG17" s="135"/>
      <c r="AH17" s="135"/>
      <c r="AI17" s="135"/>
      <c r="AJ17" s="135"/>
      <c r="AK17" s="135"/>
      <c r="AL17" s="136"/>
      <c r="AM17" s="137"/>
      <c r="AN17" s="138"/>
      <c r="AO17" s="138"/>
      <c r="AP17" s="138"/>
      <c r="AQ17" s="138"/>
      <c r="AR17" s="138"/>
      <c r="AS17" s="139"/>
      <c r="AT17" s="140"/>
      <c r="AU17" s="141"/>
      <c r="AV17" s="141"/>
      <c r="AW17" s="141"/>
      <c r="AX17" s="141"/>
      <c r="AY17" s="142"/>
      <c r="AZ17" s="143"/>
      <c r="BA17" s="153"/>
      <c r="BB17" s="154"/>
      <c r="BC17" s="154"/>
      <c r="BD17" s="154"/>
      <c r="BE17" s="155"/>
      <c r="BF17" s="161"/>
      <c r="BG17" s="156"/>
      <c r="BH17" s="157"/>
      <c r="BI17" s="157"/>
      <c r="BJ17" s="157"/>
      <c r="BK17" s="158"/>
      <c r="BL17" s="162"/>
      <c r="BM17" s="159"/>
    </row>
    <row r="18" spans="1:65" ht="24" customHeight="1" outlineLevel="2" thickBot="1">
      <c r="A18" s="164">
        <f t="shared" si="5"/>
        <v>10</v>
      </c>
      <c r="B18" s="234" t="s">
        <v>180</v>
      </c>
      <c r="C18" s="235" t="s">
        <v>181</v>
      </c>
      <c r="D18" s="236" t="s">
        <v>161</v>
      </c>
      <c r="E18" s="237" t="s">
        <v>91</v>
      </c>
      <c r="F18" s="238">
        <v>180000000</v>
      </c>
      <c r="G18" s="112">
        <f t="shared" si="6"/>
        <v>0.03</v>
      </c>
      <c r="H18" s="112">
        <v>1</v>
      </c>
      <c r="I18" s="113">
        <f t="shared" si="3"/>
        <v>2.9999999999999992E-2</v>
      </c>
      <c r="J18" s="163"/>
      <c r="K18" s="111">
        <f t="array" ref="K18">IF(NOT(ISBLANK(BG18)),BG18,IF(NOT(ISBLANK(BA18)),BA18,IF(NOT(ISBLANK(AT18)),AV8IF(NOT(ISBLANK(AM18)),AM18,),IF(NOT(ISBLANK(AF18)),AF18,IF(NOT(ISBLANK(Y18)),Y18,IF(NOT(ISBLANK(R18)),R18,""))))))</f>
        <v>297</v>
      </c>
      <c r="L18" s="242">
        <f t="array" ref="L18">IF(NOT(ISBLANK(BH18)),BH18,IF(NOT(ISBLANK(BB18)),BB18,IF(NOT(ISBLANK(AU18)),AV8IF(NOT(ISBLANK(AN18)),AN18,),IF(NOT(ISBLANK(AG18)),AG18,IF(NOT(ISBLANK(Z18)),Z18,IF(NOT(ISBLANK(S18)),S18,""))))))</f>
        <v>14050215</v>
      </c>
      <c r="M18" s="147"/>
      <c r="N18" s="160"/>
      <c r="O18" s="146"/>
      <c r="P18" s="243" t="str">
        <f t="array" ref="P18">IF(NOT(ISBLANK(BL18)),BL18,IF(NOT(ISBLANK(BF18)),BF18,IF(NOT(ISBLANK(AY18)),AV8IF(NOT(ISBLANK(AR18)),AR18,),IF(NOT(ISBLANK(AK18)),AK18,IF(NOT(ISBLANK(AD18)),AD18,IF(NOT(ISBLANK(W18)),W18,""))))))</f>
        <v/>
      </c>
      <c r="Q18" s="148"/>
      <c r="R18" s="129">
        <v>297</v>
      </c>
      <c r="S18" s="244">
        <v>14050215</v>
      </c>
      <c r="T18" s="130"/>
      <c r="U18" s="130"/>
      <c r="V18" s="130"/>
      <c r="W18" s="245"/>
      <c r="X18" s="144"/>
      <c r="Y18" s="131"/>
      <c r="Z18" s="132"/>
      <c r="AA18" s="132"/>
      <c r="AB18" s="132"/>
      <c r="AC18" s="132"/>
      <c r="AD18" s="132"/>
      <c r="AE18" s="133"/>
      <c r="AF18" s="134"/>
      <c r="AG18" s="135"/>
      <c r="AH18" s="135"/>
      <c r="AI18" s="135"/>
      <c r="AJ18" s="135"/>
      <c r="AK18" s="135"/>
      <c r="AL18" s="136"/>
      <c r="AM18" s="137"/>
      <c r="AN18" s="138"/>
      <c r="AO18" s="138"/>
      <c r="AP18" s="138"/>
      <c r="AQ18" s="138"/>
      <c r="AR18" s="138"/>
      <c r="AS18" s="139"/>
      <c r="AT18" s="140"/>
      <c r="AU18" s="141"/>
      <c r="AV18" s="141"/>
      <c r="AW18" s="141"/>
      <c r="AX18" s="141"/>
      <c r="AY18" s="142"/>
      <c r="AZ18" s="143"/>
      <c r="BA18" s="153"/>
      <c r="BB18" s="154"/>
      <c r="BC18" s="154"/>
      <c r="BD18" s="154"/>
      <c r="BE18" s="155"/>
      <c r="BF18" s="161"/>
      <c r="BG18" s="156"/>
      <c r="BH18" s="157"/>
      <c r="BI18" s="157"/>
      <c r="BJ18" s="157"/>
      <c r="BK18" s="158"/>
      <c r="BL18" s="162"/>
      <c r="BM18" s="159"/>
    </row>
    <row r="19" spans="1:65" ht="27.75" customHeight="1" outlineLevel="1" thickBot="1">
      <c r="A19" s="413" t="s">
        <v>182</v>
      </c>
      <c r="B19" s="414"/>
      <c r="C19" s="414"/>
      <c r="D19" s="414"/>
      <c r="E19" s="415"/>
      <c r="F19" s="169">
        <f>SUM(F20:F21)</f>
        <v>150000000</v>
      </c>
      <c r="G19" s="170">
        <f>SUM(G20:G21)</f>
        <v>2.5000000000000001E-2</v>
      </c>
      <c r="H19" s="446" t="str">
        <f>IF(E19="C","ANJ",IF(E19="AAN","ANJ",IF(E19="FI","PKSP",IF(E19="FA","PKSP",IF(E19="RE","ANJ","")))))</f>
        <v/>
      </c>
      <c r="I19" s="447"/>
      <c r="J19" s="448"/>
      <c r="K19" s="246" t="str">
        <f t="array" ref="K19">IF(NOT(ISBLANK(BG19)),BG19,IF(NOT(ISBLANK(BA19)),BA19,IF(NOT(ISBLANK(AT19)),AV8IF(NOT(ISBLANK(AM19)),AM19,),IF(NOT(ISBLANK(AF19)),AF19,IF(NOT(ISBLANK(Y19)),Y19,IF(NOT(ISBLANK(R19)),R19,""))))))</f>
        <v/>
      </c>
      <c r="L19" s="247" t="str">
        <f t="array" ref="L19">IF(NOT(ISBLANK(BH19)),BH19,IF(NOT(ISBLANK(BB19)),BB19,IF(NOT(ISBLANK(AU19)),AV8IF(NOT(ISBLANK(AN19)),AN19,),IF(NOT(ISBLANK(AG19)),AG19,IF(NOT(ISBLANK(Z19)),Z19,IF(NOT(ISBLANK(S19)),S19,""))))))</f>
        <v/>
      </c>
      <c r="M19" s="248" t="str">
        <f t="array" ref="M19">IF(NOT(ISBLANK(BI19)),BI19,IF(NOT(ISBLANK(BC19)),BC19,IF(NOT(ISBLANK(AV19)),AV8IF(NOT(ISBLANK(AO19)),AO19,),IF(NOT(ISBLANK(AH19)),AH19,IF(NOT(ISBLANK(AA19)),AA19,IF(NOT(ISBLANK(T19)),T19,""))))))</f>
        <v/>
      </c>
      <c r="N19" s="249" t="str">
        <f t="array" ref="N19">IF(NOT(ISBLANK(BJ19)),BJ19,IF(NOT(ISBLANK(BD19)),BD19,IF(NOT(ISBLANK(AW19)),AV8IF(NOT(ISBLANK(AP19)),AP19,),IF(NOT(ISBLANK(AI19)),AI19,IF(NOT(ISBLANK(AB19)),AB19,IF(NOT(ISBLANK(U19)),U19,""))))))</f>
        <v/>
      </c>
      <c r="O19" s="250" t="str">
        <f t="array" ref="O19">IF(NOT(ISBLANK(BK19)),BK19,IF(NOT(ISBLANK(BE19)),BE19,IF(NOT(ISBLANK(AX19)),AV8IF(NOT(ISBLANK(AQ19)),AQ19,),IF(NOT(ISBLANK(AJ19)),AJ19,IF(NOT(ISBLANK(AC19)),AC19,IF(NOT(ISBLANK(V19)),V19,""))))))</f>
        <v/>
      </c>
      <c r="P19" s="251" t="str">
        <f t="array" ref="P19">IF(NOT(ISBLANK(BL19)),BL19,IF(NOT(ISBLANK(BF19)),BF19,IF(NOT(ISBLANK(AY19)),AV8IF(NOT(ISBLANK(AR19)),AR19,),IF(NOT(ISBLANK(AK19)),AK19,IF(NOT(ISBLANK(AD19)),AD19,IF(NOT(ISBLANK(W19)),W19,""))))))</f>
        <v/>
      </c>
      <c r="Q19" s="252" t="str">
        <f t="array" ref="Q19">IF(NOT(ISBLANK(BM19)),BM19,IF(NOT(ISBLANK(BG19)),BG19,IF(NOT(ISBLANK(AZ19)),AV8IF(NOT(ISBLANK(AS19)),AS19,),IF(NOT(ISBLANK(AL19)),AL19,IF(NOT(ISBLANK(AE19)),AE19,IF(NOT(ISBLANK(X19)),X19,""))))))</f>
        <v/>
      </c>
      <c r="R19" s="253"/>
      <c r="S19" s="254"/>
      <c r="T19" s="255"/>
      <c r="U19" s="255"/>
      <c r="V19" s="256"/>
      <c r="W19" s="257"/>
      <c r="X19" s="258"/>
      <c r="Y19" s="259"/>
      <c r="Z19" s="256"/>
      <c r="AA19" s="256"/>
      <c r="AB19" s="256"/>
      <c r="AC19" s="256"/>
      <c r="AD19" s="256"/>
      <c r="AE19" s="258"/>
      <c r="AF19" s="259"/>
      <c r="AG19" s="256"/>
      <c r="AH19" s="256"/>
      <c r="AI19" s="255"/>
      <c r="AJ19" s="256"/>
      <c r="AK19" s="256"/>
      <c r="AL19" s="258"/>
      <c r="AM19" s="260"/>
      <c r="AN19" s="261"/>
      <c r="AO19" s="261"/>
      <c r="AP19" s="261"/>
      <c r="AQ19" s="261"/>
      <c r="AR19" s="261"/>
      <c r="AS19" s="262"/>
      <c r="AT19" s="263"/>
      <c r="AU19" s="261"/>
      <c r="AV19" s="261"/>
      <c r="AW19" s="261"/>
      <c r="AX19" s="261"/>
      <c r="AY19" s="264"/>
      <c r="AZ19" s="262"/>
      <c r="BA19" s="263"/>
      <c r="BB19" s="261"/>
      <c r="BC19" s="261"/>
      <c r="BD19" s="261"/>
      <c r="BE19" s="264"/>
      <c r="BF19" s="264"/>
      <c r="BG19" s="262"/>
      <c r="BH19" s="261"/>
      <c r="BI19" s="261"/>
      <c r="BJ19" s="261"/>
      <c r="BK19" s="264"/>
      <c r="BL19" s="264"/>
      <c r="BM19" s="262"/>
    </row>
    <row r="20" spans="1:65" ht="24" customHeight="1" outlineLevel="2" thickBot="1">
      <c r="A20" s="164">
        <f>A18+1</f>
        <v>11</v>
      </c>
      <c r="B20" s="234" t="s">
        <v>183</v>
      </c>
      <c r="C20" s="235" t="s">
        <v>184</v>
      </c>
      <c r="D20" s="236" t="s">
        <v>185</v>
      </c>
      <c r="E20" s="237" t="s">
        <v>91</v>
      </c>
      <c r="F20" s="238">
        <v>100000000</v>
      </c>
      <c r="G20" s="112">
        <f t="shared" ref="G20:G21" si="7">F20/$F$4</f>
        <v>1.6666666666666666E-2</v>
      </c>
      <c r="H20" s="112">
        <f>IF(E20="FI",0.45,IF(AND(E20="FA",Q20="C"),0.6,IF(AND(E20="FA",Q20="AAN"),0.75,IF(AND(E20="FA",Q20="RE"),0.45,IF(E20="RE",0,IF(E20="AAN",0.75,IF(E20="APP",1,IF(E20="C",0.6,))))))))</f>
        <v>0</v>
      </c>
      <c r="I20" s="113">
        <f t="shared" ref="I20:I21" si="8">(H20*G20)/$G$4</f>
        <v>0</v>
      </c>
      <c r="J20" s="163" t="str">
        <f t="shared" ref="J20:J21" si="9">IF(E20="C","ANJ",IF(E20="AAN","ANJ",IF(E20="FI","PKSP",IF(E20="FA","PKSP",IF(E20="RE","ANJ","")))))</f>
        <v/>
      </c>
      <c r="K20" s="111" t="str">
        <f t="array" ref="K20">IF(NOT(ISBLANK(BG20)),BG20,IF(NOT(ISBLANK(BA20)),BA20,IF(NOT(ISBLANK(AT20)),AV8IF(NOT(ISBLANK(AM20)),AM20,),IF(NOT(ISBLANK(AF20)),AF20,IF(NOT(ISBLANK(Y20)),Y20,IF(NOT(ISBLANK(R20)),R20,""))))))</f>
        <v/>
      </c>
      <c r="L20" s="242" t="str">
        <f t="array" ref="L20">IF(NOT(ISBLANK(BH20)),BH20,IF(NOT(ISBLANK(BB20)),BB20,IF(NOT(ISBLANK(AU20)),AV8IF(NOT(ISBLANK(AN20)),AN20,),IF(NOT(ISBLANK(AG20)),AG20,IF(NOT(ISBLANK(Z20)),Z20,IF(NOT(ISBLANK(S20)),S20,""))))))</f>
        <v/>
      </c>
      <c r="M20" s="147" t="str">
        <f t="array" ref="M20">IF(NOT(ISBLANK(BI20)),BI20,IF(NOT(ISBLANK(BC20)),BC20,IF(NOT(ISBLANK(AV20)),AV8IF(NOT(ISBLANK(AO20)),AO20,),IF(NOT(ISBLANK(AH20)),AH20,IF(NOT(ISBLANK(AA20)),AA20,IF(NOT(ISBLANK(T20)),T20,""))))))</f>
        <v/>
      </c>
      <c r="N20" s="160" t="str">
        <f t="array" ref="N20">IF(NOT(ISBLANK(BJ20)),BJ20,IF(NOT(ISBLANK(BD20)),BD20,IF(NOT(ISBLANK(AW20)),AV8IF(NOT(ISBLANK(AP20)),AP20,),IF(NOT(ISBLANK(AI20)),AI20,IF(NOT(ISBLANK(AB20)),AB20,IF(NOT(ISBLANK(U20)),U20,""))))))</f>
        <v/>
      </c>
      <c r="O20" s="146" t="str">
        <f t="array" ref="O20">IF(NOT(ISBLANK(BK20)),BK20,IF(NOT(ISBLANK(BE20)),BE20,IF(NOT(ISBLANK(AX20)),AV8IF(NOT(ISBLANK(AQ20)),AQ20,),IF(NOT(ISBLANK(AJ20)),AJ20,IF(NOT(ISBLANK(AC20)),AC20,IF(NOT(ISBLANK(V20)),V20,""))))))</f>
        <v/>
      </c>
      <c r="P20" s="243" t="str">
        <f t="array" ref="P20">IF(NOT(ISBLANK(BL20)),BL20,IF(NOT(ISBLANK(BF20)),BF20,IF(NOT(ISBLANK(AY20)),AV8IF(NOT(ISBLANK(AR20)),AR20,),IF(NOT(ISBLANK(AK20)),AK20,IF(NOT(ISBLANK(AD20)),AD20,IF(NOT(ISBLANK(W20)),W20,""))))))</f>
        <v/>
      </c>
      <c r="Q20" s="148" t="str">
        <f t="array" ref="Q20">IF(NOT(ISBLANK(BM20)),BM20,IF(NOT(ISBLANK(BG20)),BG20,IF(NOT(ISBLANK(AZ20)),AV8IF(NOT(ISBLANK(AS20)),AS20,),IF(NOT(ISBLANK(AL20)),AL20,IF(NOT(ISBLANK(AE20)),AE20,IF(NOT(ISBLANK(X20)),X20,""))))))</f>
        <v/>
      </c>
      <c r="R20" s="129"/>
      <c r="S20" s="244"/>
      <c r="T20" s="130"/>
      <c r="U20" s="130"/>
      <c r="V20" s="130"/>
      <c r="W20" s="245"/>
      <c r="X20" s="144"/>
      <c r="Y20" s="131"/>
      <c r="Z20" s="132"/>
      <c r="AA20" s="132"/>
      <c r="AB20" s="132"/>
      <c r="AC20" s="132"/>
      <c r="AD20" s="132"/>
      <c r="AE20" s="133"/>
      <c r="AF20" s="134"/>
      <c r="AG20" s="135"/>
      <c r="AH20" s="135"/>
      <c r="AI20" s="135"/>
      <c r="AJ20" s="135"/>
      <c r="AK20" s="135"/>
      <c r="AL20" s="136"/>
      <c r="AM20" s="137"/>
      <c r="AN20" s="138"/>
      <c r="AO20" s="138"/>
      <c r="AP20" s="138"/>
      <c r="AQ20" s="138"/>
      <c r="AR20" s="138"/>
      <c r="AS20" s="139"/>
      <c r="AT20" s="140"/>
      <c r="AU20" s="141"/>
      <c r="AV20" s="141"/>
      <c r="AW20" s="141"/>
      <c r="AX20" s="141"/>
      <c r="AY20" s="142"/>
      <c r="AZ20" s="143"/>
      <c r="BA20" s="153"/>
      <c r="BB20" s="154"/>
      <c r="BC20" s="154"/>
      <c r="BD20" s="154"/>
      <c r="BE20" s="155"/>
      <c r="BF20" s="161"/>
      <c r="BG20" s="156"/>
      <c r="BH20" s="157"/>
      <c r="BI20" s="157"/>
      <c r="BJ20" s="157"/>
      <c r="BK20" s="158"/>
      <c r="BL20" s="162"/>
      <c r="BM20" s="159"/>
    </row>
    <row r="21" spans="1:65" ht="24" customHeight="1" outlineLevel="2" thickBot="1">
      <c r="A21" s="164">
        <f t="shared" ref="A21" si="10">A20+1</f>
        <v>12</v>
      </c>
      <c r="B21" s="234" t="s">
        <v>186</v>
      </c>
      <c r="C21" s="235" t="s">
        <v>187</v>
      </c>
      <c r="D21" s="236" t="s">
        <v>185</v>
      </c>
      <c r="E21" s="237" t="s">
        <v>91</v>
      </c>
      <c r="F21" s="238">
        <v>50000000</v>
      </c>
      <c r="G21" s="112">
        <f t="shared" si="7"/>
        <v>8.3333333333333332E-3</v>
      </c>
      <c r="H21" s="112">
        <f t="shared" ref="H21" si="11">IF(E21="FI",0.45,IF(AND(E21="FA",Q21="C"),0.6,IF(AND(E21="FA",Q21="AAN"),0.75,IF(AND(E21="FA",Q21="RE"),0.45,IF(E21="RE",0,IF(E21="AAN",0.75,IF(E21="APP",1,IF(E21="C",0.6,))))))))</f>
        <v>0</v>
      </c>
      <c r="I21" s="113">
        <f t="shared" si="8"/>
        <v>0</v>
      </c>
      <c r="J21" s="163" t="str">
        <f t="shared" si="9"/>
        <v/>
      </c>
      <c r="K21" s="111" t="str">
        <f t="array" ref="K21">IF(NOT(ISBLANK(BG21)),BG21,IF(NOT(ISBLANK(BA21)),BA21,IF(NOT(ISBLANK(AT21)),AV8IF(NOT(ISBLANK(AM21)),AM21,),IF(NOT(ISBLANK(AF21)),AF21,IF(NOT(ISBLANK(Y21)),Y21,IF(NOT(ISBLANK(R21)),R21,""))))))</f>
        <v/>
      </c>
      <c r="L21" s="242" t="str">
        <f t="array" ref="L21">IF(NOT(ISBLANK(BH21)),BH21,IF(NOT(ISBLANK(BB21)),BB21,IF(NOT(ISBLANK(AU21)),AV8IF(NOT(ISBLANK(AN21)),AN21,),IF(NOT(ISBLANK(AG21)),AG21,IF(NOT(ISBLANK(Z21)),Z21,IF(NOT(ISBLANK(S21)),S21,""))))))</f>
        <v/>
      </c>
      <c r="M21" s="147" t="str">
        <f t="array" ref="M21">IF(NOT(ISBLANK(BI21)),BI21,IF(NOT(ISBLANK(BC21)),BC21,IF(NOT(ISBLANK(AV21)),AV8IF(NOT(ISBLANK(AO21)),AO21,),IF(NOT(ISBLANK(AH21)),AH21,IF(NOT(ISBLANK(AA21)),AA21,IF(NOT(ISBLANK(T21)),T21,""))))))</f>
        <v/>
      </c>
      <c r="N21" s="160" t="str">
        <f t="array" ref="N21">IF(NOT(ISBLANK(BJ21)),BJ21,IF(NOT(ISBLANK(BD21)),BD21,IF(NOT(ISBLANK(AW21)),AV8IF(NOT(ISBLANK(AP21)),AP21,),IF(NOT(ISBLANK(AI21)),AI21,IF(NOT(ISBLANK(AB21)),AB21,IF(NOT(ISBLANK(U21)),U21,""))))))</f>
        <v/>
      </c>
      <c r="O21" s="146" t="str">
        <f t="array" ref="O21">IF(NOT(ISBLANK(BK21)),BK21,IF(NOT(ISBLANK(BE21)),BE21,IF(NOT(ISBLANK(AX21)),AV8IF(NOT(ISBLANK(AQ21)),AQ21,),IF(NOT(ISBLANK(AJ21)),AJ21,IF(NOT(ISBLANK(AC21)),AC21,IF(NOT(ISBLANK(V21)),V21,""))))))</f>
        <v/>
      </c>
      <c r="P21" s="243" t="str">
        <f t="array" ref="P21">IF(NOT(ISBLANK(BL21)),BL21,IF(NOT(ISBLANK(BF21)),BF21,IF(NOT(ISBLANK(AY21)),AV8IF(NOT(ISBLANK(AR21)),AR21,),IF(NOT(ISBLANK(AK21)),AK21,IF(NOT(ISBLANK(AD21)),AD21,IF(NOT(ISBLANK(W21)),W21,""))))))</f>
        <v/>
      </c>
      <c r="Q21" s="148" t="str">
        <f t="array" ref="Q21">IF(NOT(ISBLANK(BM21)),BM21,IF(NOT(ISBLANK(BG21)),BG21,IF(NOT(ISBLANK(AZ21)),AV8IF(NOT(ISBLANK(AS21)),AS21,),IF(NOT(ISBLANK(AL21)),AL21,IF(NOT(ISBLANK(AE21)),AE21,IF(NOT(ISBLANK(X21)),X21,""))))))</f>
        <v/>
      </c>
      <c r="R21" s="129"/>
      <c r="S21" s="244"/>
      <c r="T21" s="130"/>
      <c r="U21" s="130"/>
      <c r="V21" s="130"/>
      <c r="W21" s="245"/>
      <c r="X21" s="144"/>
      <c r="Y21" s="131"/>
      <c r="Z21" s="132"/>
      <c r="AA21" s="132"/>
      <c r="AB21" s="132"/>
      <c r="AC21" s="132"/>
      <c r="AD21" s="132"/>
      <c r="AE21" s="133"/>
      <c r="AF21" s="134"/>
      <c r="AG21" s="135"/>
      <c r="AH21" s="135"/>
      <c r="AI21" s="135"/>
      <c r="AJ21" s="135"/>
      <c r="AK21" s="135"/>
      <c r="AL21" s="136"/>
      <c r="AM21" s="137"/>
      <c r="AN21" s="138"/>
      <c r="AO21" s="138"/>
      <c r="AP21" s="138"/>
      <c r="AQ21" s="138"/>
      <c r="AR21" s="138"/>
      <c r="AS21" s="139"/>
      <c r="AT21" s="140"/>
      <c r="AU21" s="141"/>
      <c r="AV21" s="141"/>
      <c r="AW21" s="141"/>
      <c r="AX21" s="141"/>
      <c r="AY21" s="142"/>
      <c r="AZ21" s="143"/>
      <c r="BA21" s="153"/>
      <c r="BB21" s="154"/>
      <c r="BC21" s="154"/>
      <c r="BD21" s="154"/>
      <c r="BE21" s="155"/>
      <c r="BF21" s="161"/>
      <c r="BG21" s="156"/>
      <c r="BH21" s="157"/>
      <c r="BI21" s="157"/>
      <c r="BJ21" s="157"/>
      <c r="BK21" s="158"/>
      <c r="BL21" s="162"/>
      <c r="BM21" s="159"/>
    </row>
    <row r="22" spans="1:65" ht="29.25" customHeight="1" outlineLevel="1" thickBot="1">
      <c r="A22" s="413" t="s">
        <v>188</v>
      </c>
      <c r="B22" s="414"/>
      <c r="C22" s="414"/>
      <c r="D22" s="414"/>
      <c r="E22" s="415"/>
      <c r="F22" s="167">
        <f>SUM(F23:F23)</f>
        <v>500000000</v>
      </c>
      <c r="G22" s="168">
        <f>SUM(G23:G23)</f>
        <v>8.3333333333333329E-2</v>
      </c>
      <c r="H22" s="446" t="str">
        <f>IF(E22="C","ANJ",IF(E22="AAN","ANJ",IF(E22="FI","PKSP",IF(E22="FA","PKSP",IF(E22="RE","ANJ","")))))</f>
        <v/>
      </c>
      <c r="I22" s="447"/>
      <c r="J22" s="448"/>
      <c r="K22" s="246" t="str">
        <f t="array" ref="K22">IF(NOT(ISBLANK(BG22)),BG22,IF(NOT(ISBLANK(BA22)),BA22,IF(NOT(ISBLANK(AT22)),AV8IF(NOT(ISBLANK(AM22)),AM22,),IF(NOT(ISBLANK(AF22)),AF22,IF(NOT(ISBLANK(Y22)),Y22,IF(NOT(ISBLANK(R22)),R22,""))))))</f>
        <v/>
      </c>
      <c r="L22" s="247" t="str">
        <f t="array" ref="L22">IF(NOT(ISBLANK(BH22)),BH22,IF(NOT(ISBLANK(BB22)),BB22,IF(NOT(ISBLANK(AU22)),AV8IF(NOT(ISBLANK(AN22)),AN22,),IF(NOT(ISBLANK(AG22)),AG22,IF(NOT(ISBLANK(Z22)),Z22,IF(NOT(ISBLANK(S22)),S22,""))))))</f>
        <v/>
      </c>
      <c r="M22" s="248" t="str">
        <f t="array" ref="M22">IF(NOT(ISBLANK(BI22)),BI22,IF(NOT(ISBLANK(BC22)),BC22,IF(NOT(ISBLANK(AV22)),AV8IF(NOT(ISBLANK(AO22)),AO22,),IF(NOT(ISBLANK(AH22)),AH22,IF(NOT(ISBLANK(AA22)),AA22,IF(NOT(ISBLANK(T22)),T22,""))))))</f>
        <v/>
      </c>
      <c r="N22" s="249" t="str">
        <f t="array" ref="N22">IF(NOT(ISBLANK(BJ22)),BJ22,IF(NOT(ISBLANK(BD22)),BD22,IF(NOT(ISBLANK(AW22)),AV8IF(NOT(ISBLANK(AP22)),AP22,),IF(NOT(ISBLANK(AI22)),AI22,IF(NOT(ISBLANK(AB22)),AB22,IF(NOT(ISBLANK(U22)),U22,""))))))</f>
        <v/>
      </c>
      <c r="O22" s="250" t="str">
        <f t="array" ref="O22">IF(NOT(ISBLANK(BK22)),BK22,IF(NOT(ISBLANK(BE22)),BE22,IF(NOT(ISBLANK(AX22)),AV8IF(NOT(ISBLANK(AQ22)),AQ22,),IF(NOT(ISBLANK(AJ22)),AJ22,IF(NOT(ISBLANK(AC22)),AC22,IF(NOT(ISBLANK(V22)),V22,""))))))</f>
        <v/>
      </c>
      <c r="P22" s="251" t="str">
        <f t="array" ref="P22">IF(NOT(ISBLANK(BL22)),BL22,IF(NOT(ISBLANK(BF22)),BF22,IF(NOT(ISBLANK(AY22)),AV8IF(NOT(ISBLANK(AR22)),AR22,),IF(NOT(ISBLANK(AK22)),AK22,IF(NOT(ISBLANK(AD22)),AD22,IF(NOT(ISBLANK(W22)),W22,""))))))</f>
        <v/>
      </c>
      <c r="Q22" s="252" t="str">
        <f t="array" ref="Q22">IF(NOT(ISBLANK(BM22)),BM22,IF(NOT(ISBLANK(BG22)),BG22,IF(NOT(ISBLANK(AZ22)),AV8IF(NOT(ISBLANK(AS22)),AS22,),IF(NOT(ISBLANK(AL22)),AL22,IF(NOT(ISBLANK(AE22)),AE22,IF(NOT(ISBLANK(X22)),X22,""))))))</f>
        <v/>
      </c>
      <c r="R22" s="253"/>
      <c r="S22" s="254"/>
      <c r="T22" s="255"/>
      <c r="U22" s="255"/>
      <c r="V22" s="256"/>
      <c r="W22" s="257"/>
      <c r="X22" s="258"/>
      <c r="Y22" s="259"/>
      <c r="Z22" s="256"/>
      <c r="AA22" s="256"/>
      <c r="AB22" s="256"/>
      <c r="AC22" s="256"/>
      <c r="AD22" s="256"/>
      <c r="AE22" s="258"/>
      <c r="AF22" s="259"/>
      <c r="AG22" s="256"/>
      <c r="AH22" s="256"/>
      <c r="AI22" s="255"/>
      <c r="AJ22" s="256"/>
      <c r="AK22" s="256"/>
      <c r="AL22" s="258"/>
      <c r="AM22" s="260"/>
      <c r="AN22" s="261"/>
      <c r="AO22" s="261"/>
      <c r="AP22" s="261"/>
      <c r="AQ22" s="261"/>
      <c r="AR22" s="261"/>
      <c r="AS22" s="262"/>
      <c r="AT22" s="263"/>
      <c r="AU22" s="261"/>
      <c r="AV22" s="261"/>
      <c r="AW22" s="261"/>
      <c r="AX22" s="261"/>
      <c r="AY22" s="264"/>
      <c r="AZ22" s="262"/>
      <c r="BA22" s="263"/>
      <c r="BB22" s="261"/>
      <c r="BC22" s="261"/>
      <c r="BD22" s="261"/>
      <c r="BE22" s="264"/>
      <c r="BF22" s="264"/>
      <c r="BG22" s="262"/>
      <c r="BH22" s="261"/>
      <c r="BI22" s="261"/>
      <c r="BJ22" s="261"/>
      <c r="BK22" s="264"/>
      <c r="BL22" s="264"/>
      <c r="BM22" s="262"/>
    </row>
    <row r="23" spans="1:65" ht="24" customHeight="1" outlineLevel="2" thickBot="1">
      <c r="A23" s="164">
        <f>A21+1</f>
        <v>13</v>
      </c>
      <c r="B23" s="234" t="s">
        <v>190</v>
      </c>
      <c r="C23" s="235" t="s">
        <v>189</v>
      </c>
      <c r="D23" s="236" t="s">
        <v>97</v>
      </c>
      <c r="E23" s="237" t="s">
        <v>92</v>
      </c>
      <c r="F23" s="238">
        <v>500000000</v>
      </c>
      <c r="G23" s="112">
        <f t="shared" ref="G23" si="12">F23/$F$4</f>
        <v>8.3333333333333329E-2</v>
      </c>
      <c r="H23" s="112">
        <v>1</v>
      </c>
      <c r="I23" s="113">
        <f t="shared" ref="I23" si="13">(H23*G23)/$G$4</f>
        <v>8.3333333333333315E-2</v>
      </c>
      <c r="J23" s="163" t="str">
        <f t="shared" ref="J23" si="14">IF(E23="C","ANJ",IF(E23="AAN","ANJ",IF(E23="FI","PKSP",IF(E23="FA","PKSP",IF(E23="RE","ANJ","")))))</f>
        <v/>
      </c>
      <c r="K23" s="111">
        <f t="array" ref="K23">IF(NOT(ISBLANK(BG23)),BG23,IF(NOT(ISBLANK(BA23)),BA23,IF(NOT(ISBLANK(AT23)),AV8IF(NOT(ISBLANK(AM23)),AM23,),IF(NOT(ISBLANK(AF23)),AF23,IF(NOT(ISBLANK(Y23)),Y23,IF(NOT(ISBLANK(R23)),R23,""))))))</f>
        <v>42</v>
      </c>
      <c r="L23" s="242">
        <f t="array" ref="L23">IF(NOT(ISBLANK(BH23)),BH23,IF(NOT(ISBLANK(BB23)),BB23,IF(NOT(ISBLANK(AU23)),AV8IF(NOT(ISBLANK(AN23)),AN23,),IF(NOT(ISBLANK(AG23)),AG23,IF(NOT(ISBLANK(Z23)),Z23,IF(NOT(ISBLANK(S23)),S23,""))))))</f>
        <v>14050220</v>
      </c>
      <c r="M23" s="147" t="str">
        <f t="array" ref="M23">IF(NOT(ISBLANK(BI23)),BI23,IF(NOT(ISBLANK(BC23)),BC23,IF(NOT(ISBLANK(AV23)),AV8IF(NOT(ISBLANK(AO23)),AO23,),IF(NOT(ISBLANK(AH23)),AH23,IF(NOT(ISBLANK(AA23)),AA23,IF(NOT(ISBLANK(T23)),T23,""))))))</f>
        <v/>
      </c>
      <c r="N23" s="160" t="str">
        <f t="array" ref="N23">IF(NOT(ISBLANK(BJ23)),BJ23,IF(NOT(ISBLANK(BD23)),BD23,IF(NOT(ISBLANK(AW23)),AV8IF(NOT(ISBLANK(AP23)),AP23,),IF(NOT(ISBLANK(AI23)),AI23,IF(NOT(ISBLANK(AB23)),AB23,IF(NOT(ISBLANK(U23)),U23,""))))))</f>
        <v/>
      </c>
      <c r="O23" s="146" t="str">
        <f t="array" ref="O23">IF(NOT(ISBLANK(BK23)),BK23,IF(NOT(ISBLANK(BE23)),BE23,IF(NOT(ISBLANK(AX23)),AV8IF(NOT(ISBLANK(AQ23)),AQ23,),IF(NOT(ISBLANK(AJ23)),AJ23,IF(NOT(ISBLANK(AC23)),AC23,IF(NOT(ISBLANK(V23)),V23,""))))))</f>
        <v/>
      </c>
      <c r="P23" s="243" t="str">
        <f t="array" ref="P23">IF(NOT(ISBLANK(BL23)),BL23,IF(NOT(ISBLANK(BF23)),BF23,IF(NOT(ISBLANK(AY23)),AV8IF(NOT(ISBLANK(AR23)),AR23,),IF(NOT(ISBLANK(AK23)),AK23,IF(NOT(ISBLANK(AD23)),AD23,IF(NOT(ISBLANK(W23)),W23,""))))))</f>
        <v/>
      </c>
      <c r="Q23" s="148" t="str">
        <f t="array" ref="Q23">IF(NOT(ISBLANK(BM23)),BM23,IF(NOT(ISBLANK(BG23)),BG23,IF(NOT(ISBLANK(AZ23)),AV8IF(NOT(ISBLANK(AS23)),AS23,),IF(NOT(ISBLANK(AL23)),AL23,IF(NOT(ISBLANK(AE23)),AE23,IF(NOT(ISBLANK(X23)),X23,""))))))</f>
        <v/>
      </c>
      <c r="R23" s="129">
        <v>42</v>
      </c>
      <c r="S23" s="244">
        <v>14050220</v>
      </c>
      <c r="T23" s="130"/>
      <c r="U23" s="130"/>
      <c r="V23" s="130"/>
      <c r="W23" s="245"/>
      <c r="X23" s="144"/>
      <c r="Y23" s="131"/>
      <c r="Z23" s="132"/>
      <c r="AA23" s="132"/>
      <c r="AB23" s="132"/>
      <c r="AC23" s="132"/>
      <c r="AD23" s="132"/>
      <c r="AE23" s="133"/>
      <c r="AF23" s="134"/>
      <c r="AG23" s="135"/>
      <c r="AH23" s="135"/>
      <c r="AI23" s="135"/>
      <c r="AJ23" s="135"/>
      <c r="AK23" s="135"/>
      <c r="AL23" s="136"/>
      <c r="AM23" s="137"/>
      <c r="AN23" s="138"/>
      <c r="AO23" s="138"/>
      <c r="AP23" s="138"/>
      <c r="AQ23" s="138"/>
      <c r="AR23" s="138"/>
      <c r="AS23" s="139"/>
      <c r="AT23" s="140"/>
      <c r="AU23" s="141"/>
      <c r="AV23" s="141"/>
      <c r="AW23" s="141"/>
      <c r="AX23" s="141"/>
      <c r="AY23" s="142"/>
      <c r="AZ23" s="143"/>
      <c r="BA23" s="153"/>
      <c r="BB23" s="154"/>
      <c r="BC23" s="154"/>
      <c r="BD23" s="154"/>
      <c r="BE23" s="155"/>
      <c r="BF23" s="161"/>
      <c r="BG23" s="156"/>
      <c r="BH23" s="157"/>
      <c r="BI23" s="157"/>
      <c r="BJ23" s="157"/>
      <c r="BK23" s="158"/>
      <c r="BL23" s="162"/>
      <c r="BM23" s="159"/>
    </row>
    <row r="24" spans="1:65" ht="27" customHeight="1" outlineLevel="1" thickBot="1">
      <c r="A24" s="489" t="s">
        <v>191</v>
      </c>
      <c r="B24" s="490"/>
      <c r="C24" s="490"/>
      <c r="D24" s="490"/>
      <c r="E24" s="490"/>
      <c r="F24" s="167">
        <f>SUM(F25:F36)</f>
        <v>765000000</v>
      </c>
      <c r="G24" s="168">
        <f>SUM(G25:G36)</f>
        <v>0.1275</v>
      </c>
      <c r="H24" s="446" t="str">
        <f>IF(E24="C","ANJ",IF(E24="AAN","ANJ",IF(E24="FI","PKSP",IF(E24="FA","PKSP",IF(E24="RE","ANJ","")))))</f>
        <v/>
      </c>
      <c r="I24" s="447"/>
      <c r="J24" s="448"/>
      <c r="K24" s="246" t="str">
        <f t="array" ref="K24">IF(NOT(ISBLANK(BG24)),BG24,IF(NOT(ISBLANK(BA24)),BA24,IF(NOT(ISBLANK(AT24)),AV8IF(NOT(ISBLANK(AM24)),AM24,),IF(NOT(ISBLANK(AF24)),AF24,IF(NOT(ISBLANK(Y24)),Y24,IF(NOT(ISBLANK(R24)),R24,""))))))</f>
        <v/>
      </c>
      <c r="L24" s="247" t="str">
        <f t="array" ref="L24">IF(NOT(ISBLANK(BH24)),BH24,IF(NOT(ISBLANK(BB24)),BB24,IF(NOT(ISBLANK(AU24)),AV8IF(NOT(ISBLANK(AN24)),AN24,),IF(NOT(ISBLANK(AG24)),AG24,IF(NOT(ISBLANK(Z24)),Z24,IF(NOT(ISBLANK(S24)),S24,""))))))</f>
        <v/>
      </c>
      <c r="M24" s="248" t="str">
        <f t="array" ref="M24">IF(NOT(ISBLANK(BI24)),BI24,IF(NOT(ISBLANK(BC24)),BC24,IF(NOT(ISBLANK(AV24)),AV8IF(NOT(ISBLANK(AO24)),AO24,),IF(NOT(ISBLANK(AH24)),AH24,IF(NOT(ISBLANK(AA24)),AA24,IF(NOT(ISBLANK(T24)),T24,""))))))</f>
        <v/>
      </c>
      <c r="N24" s="249" t="str">
        <f t="array" ref="N24">IF(NOT(ISBLANK(BJ24)),BJ24,IF(NOT(ISBLANK(BD24)),BD24,IF(NOT(ISBLANK(AW24)),AV8IF(NOT(ISBLANK(AP24)),AP24,),IF(NOT(ISBLANK(AI24)),AI24,IF(NOT(ISBLANK(AB24)),AB24,IF(NOT(ISBLANK(U24)),U24,""))))))</f>
        <v/>
      </c>
      <c r="O24" s="250" t="str">
        <f t="array" ref="O24">IF(NOT(ISBLANK(BK24)),BK24,IF(NOT(ISBLANK(BE24)),BE24,IF(NOT(ISBLANK(AX24)),AV8IF(NOT(ISBLANK(AQ24)),AQ24,),IF(NOT(ISBLANK(AJ24)),AJ24,IF(NOT(ISBLANK(AC24)),AC24,IF(NOT(ISBLANK(V24)),V24,""))))))</f>
        <v/>
      </c>
      <c r="P24" s="251" t="str">
        <f t="array" ref="P24">IF(NOT(ISBLANK(BL24)),BL24,IF(NOT(ISBLANK(BF24)),BF24,IF(NOT(ISBLANK(AY24)),AV8IF(NOT(ISBLANK(AR24)),AR24,),IF(NOT(ISBLANK(AK24)),AK24,IF(NOT(ISBLANK(AD24)),AD24,IF(NOT(ISBLANK(W24)),W24,""))))))</f>
        <v/>
      </c>
      <c r="Q24" s="252" t="str">
        <f t="array" ref="Q24">IF(NOT(ISBLANK(BM24)),BM24,IF(NOT(ISBLANK(BG24)),BG24,IF(NOT(ISBLANK(AZ24)),AV8IF(NOT(ISBLANK(AS24)),AS24,),IF(NOT(ISBLANK(AL24)),AL24,IF(NOT(ISBLANK(AE24)),AE24,IF(NOT(ISBLANK(X24)),X24,""))))))</f>
        <v/>
      </c>
      <c r="R24" s="253"/>
      <c r="S24" s="254"/>
      <c r="T24" s="255"/>
      <c r="U24" s="255"/>
      <c r="V24" s="256"/>
      <c r="W24" s="257"/>
      <c r="X24" s="258"/>
      <c r="Y24" s="259"/>
      <c r="Z24" s="256"/>
      <c r="AA24" s="256"/>
      <c r="AB24" s="256"/>
      <c r="AC24" s="256"/>
      <c r="AD24" s="256"/>
      <c r="AE24" s="258"/>
      <c r="AF24" s="259"/>
      <c r="AG24" s="256"/>
      <c r="AH24" s="256"/>
      <c r="AI24" s="255"/>
      <c r="AJ24" s="256"/>
      <c r="AK24" s="256"/>
      <c r="AL24" s="258"/>
      <c r="AM24" s="260"/>
      <c r="AN24" s="261"/>
      <c r="AO24" s="261"/>
      <c r="AP24" s="261"/>
      <c r="AQ24" s="261"/>
      <c r="AR24" s="261"/>
      <c r="AS24" s="262"/>
      <c r="AT24" s="263"/>
      <c r="AU24" s="261"/>
      <c r="AV24" s="261"/>
      <c r="AW24" s="261"/>
      <c r="AX24" s="261"/>
      <c r="AY24" s="264"/>
      <c r="AZ24" s="262"/>
      <c r="BA24" s="263"/>
      <c r="BB24" s="261"/>
      <c r="BC24" s="261"/>
      <c r="BD24" s="261"/>
      <c r="BE24" s="264"/>
      <c r="BF24" s="264"/>
      <c r="BG24" s="262"/>
      <c r="BH24" s="261"/>
      <c r="BI24" s="261"/>
      <c r="BJ24" s="261"/>
      <c r="BK24" s="264"/>
      <c r="BL24" s="264"/>
      <c r="BM24" s="262"/>
    </row>
    <row r="25" spans="1:65" ht="24" customHeight="1" outlineLevel="2" thickBot="1">
      <c r="A25" s="164">
        <f>A23+1</f>
        <v>14</v>
      </c>
      <c r="B25" s="234" t="s">
        <v>192</v>
      </c>
      <c r="C25" s="235" t="s">
        <v>193</v>
      </c>
      <c r="D25" s="236" t="s">
        <v>166</v>
      </c>
      <c r="E25" s="237" t="s">
        <v>92</v>
      </c>
      <c r="F25" s="238">
        <v>212500000</v>
      </c>
      <c r="G25" s="112">
        <f t="shared" ref="G25:G36" si="15">F25/$F$4</f>
        <v>3.5416666666666666E-2</v>
      </c>
      <c r="H25" s="112">
        <v>1</v>
      </c>
      <c r="I25" s="113">
        <f t="shared" ref="I25:I36" si="16">(H25*G25)/$G$4</f>
        <v>3.5416666666666659E-2</v>
      </c>
      <c r="J25" s="163" t="str">
        <f t="shared" ref="J25:J30" si="17">IF(E25="C","ANJ",IF(E25="AAN","ANJ",IF(E25="FI","PKSP",IF(E25="FA","PKSP",IF(E25="RE","ANJ","")))))</f>
        <v/>
      </c>
      <c r="K25" s="111">
        <f t="array" ref="K25">IF(NOT(ISBLANK(BG25)),BG25,IF(NOT(ISBLANK(BA25)),BA25,IF(NOT(ISBLANK(AT25)),AV8IF(NOT(ISBLANK(AM25)),AM25,),IF(NOT(ISBLANK(AF25)),AF25,IF(NOT(ISBLANK(Y25)),Y25,IF(NOT(ISBLANK(R25)),R25,""))))))</f>
        <v>43</v>
      </c>
      <c r="L25" s="242">
        <f t="array" ref="L25">IF(NOT(ISBLANK(BH25)),BH25,IF(NOT(ISBLANK(BB25)),BB25,IF(NOT(ISBLANK(AU25)),AV8IF(NOT(ISBLANK(AN25)),AN25,),IF(NOT(ISBLANK(AG25)),AG25,IF(NOT(ISBLANK(Z25)),Z25,IF(NOT(ISBLANK(S25)),S25,""))))))</f>
        <v>14050220</v>
      </c>
      <c r="M25" s="147" t="str">
        <f t="array" ref="M25">IF(NOT(ISBLANK(BI25)),BI25,IF(NOT(ISBLANK(BC25)),BC25,IF(NOT(ISBLANK(AV25)),AV8IF(NOT(ISBLANK(AO25)),AO25,),IF(NOT(ISBLANK(AH25)),AH25,IF(NOT(ISBLANK(AA25)),AA25,IF(NOT(ISBLANK(T25)),T25,""))))))</f>
        <v/>
      </c>
      <c r="N25" s="160" t="str">
        <f t="array" ref="N25">IF(NOT(ISBLANK(BJ25)),BJ25,IF(NOT(ISBLANK(BD25)),BD25,IF(NOT(ISBLANK(AW25)),AV8IF(NOT(ISBLANK(AP25)),AP25,),IF(NOT(ISBLANK(AI25)),AI25,IF(NOT(ISBLANK(AB25)),AB25,IF(NOT(ISBLANK(U25)),U25,""))))))</f>
        <v/>
      </c>
      <c r="O25" s="146" t="str">
        <f t="array" ref="O25">IF(NOT(ISBLANK(BK25)),BK25,IF(NOT(ISBLANK(BE25)),BE25,IF(NOT(ISBLANK(AX25)),AV8IF(NOT(ISBLANK(AQ25)),AQ25,),IF(NOT(ISBLANK(AJ25)),AJ25,IF(NOT(ISBLANK(AC25)),AC25,IF(NOT(ISBLANK(V25)),V25,""))))))</f>
        <v/>
      </c>
      <c r="P25" s="243" t="str">
        <f t="array" ref="P25">IF(NOT(ISBLANK(BL25)),BL25,IF(NOT(ISBLANK(BF25)),BF25,IF(NOT(ISBLANK(AY25)),AV8IF(NOT(ISBLANK(AR25)),AR25,),IF(NOT(ISBLANK(AK25)),AK25,IF(NOT(ISBLANK(AD25)),AD25,IF(NOT(ISBLANK(W25)),W25,""))))))</f>
        <v/>
      </c>
      <c r="Q25" s="148" t="str">
        <f t="array" ref="Q25">IF(NOT(ISBLANK(BM25)),BM25,IF(NOT(ISBLANK(BG25)),BG25,IF(NOT(ISBLANK(AZ25)),AV8IF(NOT(ISBLANK(AS25)),AS25,),IF(NOT(ISBLANK(AL25)),AL25,IF(NOT(ISBLANK(AE25)),AE25,IF(NOT(ISBLANK(X25)),X25,""))))))</f>
        <v/>
      </c>
      <c r="R25" s="129">
        <v>43</v>
      </c>
      <c r="S25" s="244">
        <v>14050220</v>
      </c>
      <c r="T25" s="130"/>
      <c r="U25" s="130"/>
      <c r="V25" s="130"/>
      <c r="W25" s="245"/>
      <c r="X25" s="144"/>
      <c r="Y25" s="131"/>
      <c r="Z25" s="132"/>
      <c r="AA25" s="132"/>
      <c r="AB25" s="132"/>
      <c r="AC25" s="132"/>
      <c r="AD25" s="132"/>
      <c r="AE25" s="133"/>
      <c r="AF25" s="134"/>
      <c r="AG25" s="135"/>
      <c r="AH25" s="135"/>
      <c r="AI25" s="135"/>
      <c r="AJ25" s="135"/>
      <c r="AK25" s="135"/>
      <c r="AL25" s="136"/>
      <c r="AM25" s="137"/>
      <c r="AN25" s="138"/>
      <c r="AO25" s="138"/>
      <c r="AP25" s="138"/>
      <c r="AQ25" s="138"/>
      <c r="AR25" s="138"/>
      <c r="AS25" s="139"/>
      <c r="AT25" s="140"/>
      <c r="AU25" s="141"/>
      <c r="AV25" s="141"/>
      <c r="AW25" s="141"/>
      <c r="AX25" s="141"/>
      <c r="AY25" s="142"/>
      <c r="AZ25" s="143"/>
      <c r="BA25" s="153"/>
      <c r="BB25" s="154"/>
      <c r="BC25" s="154"/>
      <c r="BD25" s="154"/>
      <c r="BE25" s="155"/>
      <c r="BF25" s="161"/>
      <c r="BG25" s="156"/>
      <c r="BH25" s="157"/>
      <c r="BI25" s="157"/>
      <c r="BJ25" s="157"/>
      <c r="BK25" s="158"/>
      <c r="BL25" s="162"/>
      <c r="BM25" s="159"/>
    </row>
    <row r="26" spans="1:65" ht="24" customHeight="1" outlineLevel="2" thickBot="1">
      <c r="A26" s="164">
        <f t="shared" ref="A26:A36" si="18">A25+1</f>
        <v>15</v>
      </c>
      <c r="B26" s="234" t="s">
        <v>194</v>
      </c>
      <c r="C26" s="235" t="s">
        <v>195</v>
      </c>
      <c r="D26" s="236" t="s">
        <v>196</v>
      </c>
      <c r="E26" s="237" t="s">
        <v>92</v>
      </c>
      <c r="F26" s="238">
        <v>34000000</v>
      </c>
      <c r="G26" s="112">
        <f t="shared" si="15"/>
        <v>5.6666666666666671E-3</v>
      </c>
      <c r="H26" s="112">
        <v>1</v>
      </c>
      <c r="I26" s="113">
        <f t="shared" si="16"/>
        <v>5.6666666666666662E-3</v>
      </c>
      <c r="J26" s="163" t="str">
        <f t="shared" si="17"/>
        <v/>
      </c>
      <c r="K26" s="111">
        <f t="array" ref="K26">IF(NOT(ISBLANK(BG26)),BG26,IF(NOT(ISBLANK(BA26)),BA26,IF(NOT(ISBLANK(AT26)),AV8IF(NOT(ISBLANK(AM26)),AM26,),IF(NOT(ISBLANK(AF26)),AF26,IF(NOT(ISBLANK(Y26)),Y26,IF(NOT(ISBLANK(R26)),R26,""))))))</f>
        <v>46</v>
      </c>
      <c r="L26" s="242">
        <f t="array" ref="L26">IF(NOT(ISBLANK(BH26)),BH26,IF(NOT(ISBLANK(BB26)),BB26,IF(NOT(ISBLANK(AU26)),AV8IF(NOT(ISBLANK(AN26)),AN26,),IF(NOT(ISBLANK(AG26)),AG26,IF(NOT(ISBLANK(Z26)),Z26,IF(NOT(ISBLANK(S26)),S26,""))))))</f>
        <v>14050221</v>
      </c>
      <c r="M26" s="147" t="str">
        <f t="array" ref="M26">IF(NOT(ISBLANK(BI26)),BI26,IF(NOT(ISBLANK(BC26)),BC26,IF(NOT(ISBLANK(AV26)),AV8IF(NOT(ISBLANK(AO26)),AO26,),IF(NOT(ISBLANK(AH26)),AH26,IF(NOT(ISBLANK(AA26)),AA26,IF(NOT(ISBLANK(T26)),T26,""))))))</f>
        <v/>
      </c>
      <c r="N26" s="160" t="str">
        <f t="array" ref="N26">IF(NOT(ISBLANK(BJ26)),BJ26,IF(NOT(ISBLANK(BD26)),BD26,IF(NOT(ISBLANK(AW26)),AV8IF(NOT(ISBLANK(AP26)),AP26,),IF(NOT(ISBLANK(AI26)),AI26,IF(NOT(ISBLANK(AB26)),AB26,IF(NOT(ISBLANK(U26)),U26,""))))))</f>
        <v/>
      </c>
      <c r="O26" s="146" t="str">
        <f t="array" ref="O26">IF(NOT(ISBLANK(BK26)),BK26,IF(NOT(ISBLANK(BE26)),BE26,IF(NOT(ISBLANK(AX26)),AV8IF(NOT(ISBLANK(AQ26)),AQ26,),IF(NOT(ISBLANK(AJ26)),AJ26,IF(NOT(ISBLANK(AC26)),AC26,IF(NOT(ISBLANK(V26)),V26,""))))))</f>
        <v/>
      </c>
      <c r="P26" s="243" t="str">
        <f t="array" ref="P26">IF(NOT(ISBLANK(BL26)),BL26,IF(NOT(ISBLANK(BF26)),BF26,IF(NOT(ISBLANK(AY26)),AV8IF(NOT(ISBLANK(AR26)),AR26,),IF(NOT(ISBLANK(AK26)),AK26,IF(NOT(ISBLANK(AD26)),AD26,IF(NOT(ISBLANK(W26)),W26,""))))))</f>
        <v/>
      </c>
      <c r="Q26" s="148" t="str">
        <f t="array" ref="Q26">IF(NOT(ISBLANK(BM26)),BM26,IF(NOT(ISBLANK(BG26)),BG26,IF(NOT(ISBLANK(AZ26)),AV8IF(NOT(ISBLANK(AS26)),AS26,),IF(NOT(ISBLANK(AL26)),AL26,IF(NOT(ISBLANK(AE26)),AE26,IF(NOT(ISBLANK(X26)),X26,""))))))</f>
        <v/>
      </c>
      <c r="R26" s="129">
        <v>46</v>
      </c>
      <c r="S26" s="244">
        <v>14050221</v>
      </c>
      <c r="T26" s="130"/>
      <c r="U26" s="130"/>
      <c r="V26" s="130"/>
      <c r="W26" s="245"/>
      <c r="X26" s="144"/>
      <c r="Y26" s="131"/>
      <c r="Z26" s="132"/>
      <c r="AA26" s="132"/>
      <c r="AB26" s="132"/>
      <c r="AC26" s="132"/>
      <c r="AD26" s="132"/>
      <c r="AE26" s="133"/>
      <c r="AF26" s="134"/>
      <c r="AG26" s="135"/>
      <c r="AH26" s="135"/>
      <c r="AI26" s="135"/>
      <c r="AJ26" s="135"/>
      <c r="AK26" s="135"/>
      <c r="AL26" s="136"/>
      <c r="AM26" s="137"/>
      <c r="AN26" s="138"/>
      <c r="AO26" s="138"/>
      <c r="AP26" s="138"/>
      <c r="AQ26" s="138"/>
      <c r="AR26" s="138"/>
      <c r="AS26" s="139"/>
      <c r="AT26" s="140"/>
      <c r="AU26" s="141"/>
      <c r="AV26" s="141"/>
      <c r="AW26" s="141"/>
      <c r="AX26" s="141"/>
      <c r="AY26" s="142"/>
      <c r="AZ26" s="143"/>
      <c r="BA26" s="153"/>
      <c r="BB26" s="154"/>
      <c r="BC26" s="154"/>
      <c r="BD26" s="154"/>
      <c r="BE26" s="155"/>
      <c r="BF26" s="161"/>
      <c r="BG26" s="156"/>
      <c r="BH26" s="157"/>
      <c r="BI26" s="157"/>
      <c r="BJ26" s="157"/>
      <c r="BK26" s="158"/>
      <c r="BL26" s="162"/>
      <c r="BM26" s="159"/>
    </row>
    <row r="27" spans="1:65" ht="24" customHeight="1" outlineLevel="2" thickBot="1">
      <c r="A27" s="164">
        <f t="shared" si="18"/>
        <v>16</v>
      </c>
      <c r="B27" s="234" t="s">
        <v>197</v>
      </c>
      <c r="C27" s="235" t="s">
        <v>198</v>
      </c>
      <c r="D27" s="236" t="s">
        <v>196</v>
      </c>
      <c r="E27" s="237" t="s">
        <v>92</v>
      </c>
      <c r="F27" s="238">
        <v>34000000</v>
      </c>
      <c r="G27" s="112">
        <f t="shared" si="15"/>
        <v>5.6666666666666671E-3</v>
      </c>
      <c r="H27" s="112">
        <v>1</v>
      </c>
      <c r="I27" s="113">
        <f t="shared" si="16"/>
        <v>5.6666666666666662E-3</v>
      </c>
      <c r="J27" s="163" t="str">
        <f t="shared" si="17"/>
        <v/>
      </c>
      <c r="K27" s="111">
        <f t="array" ref="K27">IF(NOT(ISBLANK(BG27)),BG27,IF(NOT(ISBLANK(BA27)),BA27,IF(NOT(ISBLANK(AT27)),AV8IF(NOT(ISBLANK(AM27)),AM27,),IF(NOT(ISBLANK(AF27)),AF27,IF(NOT(ISBLANK(Y27)),Y27,IF(NOT(ISBLANK(R27)),R27,""))))))</f>
        <v>46</v>
      </c>
      <c r="L27" s="242">
        <f t="array" ref="L27">IF(NOT(ISBLANK(BH27)),BH27,IF(NOT(ISBLANK(BB27)),BB27,IF(NOT(ISBLANK(AU27)),AV8IF(NOT(ISBLANK(AN27)),AN27,),IF(NOT(ISBLANK(AG27)),AG27,IF(NOT(ISBLANK(Z27)),Z27,IF(NOT(ISBLANK(S27)),S27,""))))))</f>
        <v>14050221</v>
      </c>
      <c r="M27" s="147" t="str">
        <f t="array" ref="M27">IF(NOT(ISBLANK(BI27)),BI27,IF(NOT(ISBLANK(BC27)),BC27,IF(NOT(ISBLANK(AV27)),AV8IF(NOT(ISBLANK(AO27)),AO27,),IF(NOT(ISBLANK(AH27)),AH27,IF(NOT(ISBLANK(AA27)),AA27,IF(NOT(ISBLANK(T27)),T27,""))))))</f>
        <v/>
      </c>
      <c r="N27" s="160" t="str">
        <f t="array" ref="N27">IF(NOT(ISBLANK(BJ27)),BJ27,IF(NOT(ISBLANK(BD27)),BD27,IF(NOT(ISBLANK(AW27)),AV8IF(NOT(ISBLANK(AP27)),AP27,),IF(NOT(ISBLANK(AI27)),AI27,IF(NOT(ISBLANK(AB27)),AB27,IF(NOT(ISBLANK(U27)),U27,""))))))</f>
        <v/>
      </c>
      <c r="O27" s="146" t="str">
        <f t="array" ref="O27">IF(NOT(ISBLANK(BK27)),BK27,IF(NOT(ISBLANK(BE27)),BE27,IF(NOT(ISBLANK(AX27)),AV8IF(NOT(ISBLANK(AQ27)),AQ27,),IF(NOT(ISBLANK(AJ27)),AJ27,IF(NOT(ISBLANK(AC27)),AC27,IF(NOT(ISBLANK(V27)),V27,""))))))</f>
        <v/>
      </c>
      <c r="P27" s="243" t="str">
        <f t="array" ref="P27">IF(NOT(ISBLANK(BL27)),BL27,IF(NOT(ISBLANK(BF27)),BF27,IF(NOT(ISBLANK(AY27)),AV8IF(NOT(ISBLANK(AR27)),AR27,),IF(NOT(ISBLANK(AK27)),AK27,IF(NOT(ISBLANK(AD27)),AD27,IF(NOT(ISBLANK(W27)),W27,""))))))</f>
        <v/>
      </c>
      <c r="Q27" s="148" t="str">
        <f t="array" ref="Q27">IF(NOT(ISBLANK(BM27)),BM27,IF(NOT(ISBLANK(BG27)),BG27,IF(NOT(ISBLANK(AZ27)),AV8IF(NOT(ISBLANK(AS27)),AS27,),IF(NOT(ISBLANK(AL27)),AL27,IF(NOT(ISBLANK(AE27)),AE27,IF(NOT(ISBLANK(X27)),X27,""))))))</f>
        <v/>
      </c>
      <c r="R27" s="129">
        <v>46</v>
      </c>
      <c r="S27" s="244">
        <v>14050221</v>
      </c>
      <c r="T27" s="130"/>
      <c r="U27" s="130"/>
      <c r="V27" s="130"/>
      <c r="W27" s="245"/>
      <c r="X27" s="144"/>
      <c r="Y27" s="131"/>
      <c r="Z27" s="132"/>
      <c r="AA27" s="132"/>
      <c r="AB27" s="132"/>
      <c r="AC27" s="132"/>
      <c r="AD27" s="132"/>
      <c r="AE27" s="133"/>
      <c r="AF27" s="134"/>
      <c r="AG27" s="135"/>
      <c r="AH27" s="135"/>
      <c r="AI27" s="135"/>
      <c r="AJ27" s="135"/>
      <c r="AK27" s="135"/>
      <c r="AL27" s="136"/>
      <c r="AM27" s="137"/>
      <c r="AN27" s="138"/>
      <c r="AO27" s="138"/>
      <c r="AP27" s="138"/>
      <c r="AQ27" s="138"/>
      <c r="AR27" s="138"/>
      <c r="AS27" s="139"/>
      <c r="AT27" s="140"/>
      <c r="AU27" s="141"/>
      <c r="AV27" s="141"/>
      <c r="AW27" s="141"/>
      <c r="AX27" s="141"/>
      <c r="AY27" s="142"/>
      <c r="AZ27" s="143"/>
      <c r="BA27" s="153"/>
      <c r="BB27" s="154"/>
      <c r="BC27" s="154"/>
      <c r="BD27" s="154"/>
      <c r="BE27" s="155"/>
      <c r="BF27" s="161"/>
      <c r="BG27" s="156"/>
      <c r="BH27" s="157"/>
      <c r="BI27" s="157"/>
      <c r="BJ27" s="157"/>
      <c r="BK27" s="158"/>
      <c r="BL27" s="162"/>
      <c r="BM27" s="159"/>
    </row>
    <row r="28" spans="1:65" ht="24" customHeight="1" outlineLevel="2" thickBot="1">
      <c r="A28" s="164">
        <f t="shared" si="18"/>
        <v>17</v>
      </c>
      <c r="B28" s="234" t="s">
        <v>199</v>
      </c>
      <c r="C28" s="235" t="s">
        <v>200</v>
      </c>
      <c r="D28" s="236" t="s">
        <v>196</v>
      </c>
      <c r="E28" s="237" t="s">
        <v>92</v>
      </c>
      <c r="F28" s="238">
        <v>34000000</v>
      </c>
      <c r="G28" s="112">
        <f t="shared" si="15"/>
        <v>5.6666666666666671E-3</v>
      </c>
      <c r="H28" s="112">
        <v>1</v>
      </c>
      <c r="I28" s="113">
        <f t="shared" si="16"/>
        <v>5.6666666666666662E-3</v>
      </c>
      <c r="J28" s="163" t="str">
        <f t="shared" si="17"/>
        <v/>
      </c>
      <c r="K28" s="111">
        <f t="array" ref="K28">IF(NOT(ISBLANK(BG28)),BG28,IF(NOT(ISBLANK(BA28)),BA28,IF(NOT(ISBLANK(AT28)),AV8IF(NOT(ISBLANK(AM28)),AM28,),IF(NOT(ISBLANK(AF28)),AF28,IF(NOT(ISBLANK(Y28)),Y28,IF(NOT(ISBLANK(R28)),R28,""))))))</f>
        <v>46</v>
      </c>
      <c r="L28" s="242">
        <f t="array" ref="L28">IF(NOT(ISBLANK(BH28)),BH28,IF(NOT(ISBLANK(BB28)),BB28,IF(NOT(ISBLANK(AU28)),AV8IF(NOT(ISBLANK(AN28)),AN28,),IF(NOT(ISBLANK(AG28)),AG28,IF(NOT(ISBLANK(Z28)),Z28,IF(NOT(ISBLANK(S28)),S28,""))))))</f>
        <v>14050221</v>
      </c>
      <c r="M28" s="147" t="str">
        <f t="array" ref="M28">IF(NOT(ISBLANK(BI28)),BI28,IF(NOT(ISBLANK(BC28)),BC28,IF(NOT(ISBLANK(AV28)),AV8IF(NOT(ISBLANK(AO28)),AO28,),IF(NOT(ISBLANK(AH28)),AH28,IF(NOT(ISBLANK(AA28)),AA28,IF(NOT(ISBLANK(T28)),T28,""))))))</f>
        <v/>
      </c>
      <c r="N28" s="160" t="str">
        <f t="array" ref="N28">IF(NOT(ISBLANK(BJ28)),BJ28,IF(NOT(ISBLANK(BD28)),BD28,IF(NOT(ISBLANK(AW28)),AV8IF(NOT(ISBLANK(AP28)),AP28,),IF(NOT(ISBLANK(AI28)),AI28,IF(NOT(ISBLANK(AB28)),AB28,IF(NOT(ISBLANK(U28)),U28,""))))))</f>
        <v/>
      </c>
      <c r="O28" s="146" t="str">
        <f t="array" ref="O28">IF(NOT(ISBLANK(BK28)),BK28,IF(NOT(ISBLANK(BE28)),BE28,IF(NOT(ISBLANK(AX28)),AV8IF(NOT(ISBLANK(AQ28)),AQ28,),IF(NOT(ISBLANK(AJ28)),AJ28,IF(NOT(ISBLANK(AC28)),AC28,IF(NOT(ISBLANK(V28)),V28,""))))))</f>
        <v/>
      </c>
      <c r="P28" s="243" t="str">
        <f t="array" ref="P28">IF(NOT(ISBLANK(BL28)),BL28,IF(NOT(ISBLANK(BF28)),BF28,IF(NOT(ISBLANK(AY28)),AV8IF(NOT(ISBLANK(AR28)),AR28,),IF(NOT(ISBLANK(AK28)),AK28,IF(NOT(ISBLANK(AD28)),AD28,IF(NOT(ISBLANK(W28)),W28,""))))))</f>
        <v/>
      </c>
      <c r="Q28" s="148" t="str">
        <f t="array" ref="Q28">IF(NOT(ISBLANK(BM28)),BM28,IF(NOT(ISBLANK(BG28)),BG28,IF(NOT(ISBLANK(AZ28)),AV8IF(NOT(ISBLANK(AS28)),AS28,),IF(NOT(ISBLANK(AL28)),AL28,IF(NOT(ISBLANK(AE28)),AE28,IF(NOT(ISBLANK(X28)),X28,""))))))</f>
        <v/>
      </c>
      <c r="R28" s="129">
        <v>46</v>
      </c>
      <c r="S28" s="244">
        <v>14050221</v>
      </c>
      <c r="T28" s="130"/>
      <c r="U28" s="130"/>
      <c r="V28" s="130"/>
      <c r="W28" s="245"/>
      <c r="X28" s="144"/>
      <c r="Y28" s="131"/>
      <c r="Z28" s="132"/>
      <c r="AA28" s="132"/>
      <c r="AB28" s="132"/>
      <c r="AC28" s="132"/>
      <c r="AD28" s="132"/>
      <c r="AE28" s="133"/>
      <c r="AF28" s="134"/>
      <c r="AG28" s="135"/>
      <c r="AH28" s="135"/>
      <c r="AI28" s="135"/>
      <c r="AJ28" s="135"/>
      <c r="AK28" s="135"/>
      <c r="AL28" s="136"/>
      <c r="AM28" s="137"/>
      <c r="AN28" s="138"/>
      <c r="AO28" s="138"/>
      <c r="AP28" s="138"/>
      <c r="AQ28" s="138"/>
      <c r="AR28" s="138"/>
      <c r="AS28" s="139"/>
      <c r="AT28" s="140"/>
      <c r="AU28" s="141"/>
      <c r="AV28" s="141"/>
      <c r="AW28" s="141"/>
      <c r="AX28" s="141"/>
      <c r="AY28" s="142"/>
      <c r="AZ28" s="143"/>
      <c r="BA28" s="153"/>
      <c r="BB28" s="154"/>
      <c r="BC28" s="154"/>
      <c r="BD28" s="154"/>
      <c r="BE28" s="155"/>
      <c r="BF28" s="161"/>
      <c r="BG28" s="156"/>
      <c r="BH28" s="157"/>
      <c r="BI28" s="157"/>
      <c r="BJ28" s="157"/>
      <c r="BK28" s="158"/>
      <c r="BL28" s="162"/>
      <c r="BM28" s="159"/>
    </row>
    <row r="29" spans="1:65" ht="24" customHeight="1" outlineLevel="2" thickBot="1">
      <c r="A29" s="164">
        <f t="shared" si="18"/>
        <v>18</v>
      </c>
      <c r="B29" s="234" t="s">
        <v>201</v>
      </c>
      <c r="C29" s="235" t="s">
        <v>202</v>
      </c>
      <c r="D29" s="236" t="s">
        <v>196</v>
      </c>
      <c r="E29" s="237" t="s">
        <v>92</v>
      </c>
      <c r="F29" s="238">
        <v>34000000</v>
      </c>
      <c r="G29" s="112">
        <f t="shared" si="15"/>
        <v>5.6666666666666671E-3</v>
      </c>
      <c r="H29" s="112">
        <v>1</v>
      </c>
      <c r="I29" s="113">
        <f t="shared" si="16"/>
        <v>5.6666666666666662E-3</v>
      </c>
      <c r="J29" s="163" t="str">
        <f t="shared" si="17"/>
        <v/>
      </c>
      <c r="K29" s="111">
        <f t="array" ref="K29">IF(NOT(ISBLANK(BG29)),BG29,IF(NOT(ISBLANK(BA29)),BA29,IF(NOT(ISBLANK(AT29)),AV8IF(NOT(ISBLANK(AM29)),AM29,),IF(NOT(ISBLANK(AF29)),AF29,IF(NOT(ISBLANK(Y29)),Y29,IF(NOT(ISBLANK(R29)),R29,""))))))</f>
        <v>46</v>
      </c>
      <c r="L29" s="242">
        <f t="array" ref="L29">IF(NOT(ISBLANK(BH29)),BH29,IF(NOT(ISBLANK(BB29)),BB29,IF(NOT(ISBLANK(AU29)),AV8IF(NOT(ISBLANK(AN29)),AN29,),IF(NOT(ISBLANK(AG29)),AG29,IF(NOT(ISBLANK(Z29)),Z29,IF(NOT(ISBLANK(S29)),S29,""))))))</f>
        <v>14050221</v>
      </c>
      <c r="M29" s="147" t="str">
        <f t="array" ref="M29">IF(NOT(ISBLANK(BI29)),BI29,IF(NOT(ISBLANK(BC29)),BC29,IF(NOT(ISBLANK(AV29)),AV8IF(NOT(ISBLANK(AO29)),AO29,),IF(NOT(ISBLANK(AH29)),AH29,IF(NOT(ISBLANK(AA29)),AA29,IF(NOT(ISBLANK(T29)),T29,""))))))</f>
        <v/>
      </c>
      <c r="N29" s="160" t="str">
        <f t="array" ref="N29">IF(NOT(ISBLANK(BJ29)),BJ29,IF(NOT(ISBLANK(BD29)),BD29,IF(NOT(ISBLANK(AW29)),AV8IF(NOT(ISBLANK(AP29)),AP29,),IF(NOT(ISBLANK(AI29)),AI29,IF(NOT(ISBLANK(AB29)),AB29,IF(NOT(ISBLANK(U29)),U29,""))))))</f>
        <v/>
      </c>
      <c r="O29" s="146" t="str">
        <f t="array" ref="O29">IF(NOT(ISBLANK(BK29)),BK29,IF(NOT(ISBLANK(BE29)),BE29,IF(NOT(ISBLANK(AX29)),AV8IF(NOT(ISBLANK(AQ29)),AQ29,),IF(NOT(ISBLANK(AJ29)),AJ29,IF(NOT(ISBLANK(AC29)),AC29,IF(NOT(ISBLANK(V29)),V29,""))))))</f>
        <v/>
      </c>
      <c r="P29" s="243" t="str">
        <f t="array" ref="P29">IF(NOT(ISBLANK(BL29)),BL29,IF(NOT(ISBLANK(BF29)),BF29,IF(NOT(ISBLANK(AY29)),AV8IF(NOT(ISBLANK(AR29)),AR29,),IF(NOT(ISBLANK(AK29)),AK29,IF(NOT(ISBLANK(AD29)),AD29,IF(NOT(ISBLANK(W29)),W29,""))))))</f>
        <v/>
      </c>
      <c r="Q29" s="148" t="str">
        <f t="array" ref="Q29">IF(NOT(ISBLANK(BM29)),BM29,IF(NOT(ISBLANK(BG29)),BG29,IF(NOT(ISBLANK(AZ29)),AV8IF(NOT(ISBLANK(AS29)),AS29,),IF(NOT(ISBLANK(AL29)),AL29,IF(NOT(ISBLANK(AE29)),AE29,IF(NOT(ISBLANK(X29)),X29,""))))))</f>
        <v/>
      </c>
      <c r="R29" s="129">
        <v>46</v>
      </c>
      <c r="S29" s="244">
        <v>14050221</v>
      </c>
      <c r="T29" s="130"/>
      <c r="U29" s="130"/>
      <c r="V29" s="130"/>
      <c r="W29" s="245"/>
      <c r="X29" s="144"/>
      <c r="Y29" s="131"/>
      <c r="Z29" s="132"/>
      <c r="AA29" s="132"/>
      <c r="AB29" s="132"/>
      <c r="AC29" s="132"/>
      <c r="AD29" s="132"/>
      <c r="AE29" s="133"/>
      <c r="AF29" s="134"/>
      <c r="AG29" s="135"/>
      <c r="AH29" s="135"/>
      <c r="AI29" s="135"/>
      <c r="AJ29" s="135"/>
      <c r="AK29" s="135"/>
      <c r="AL29" s="136"/>
      <c r="AM29" s="137"/>
      <c r="AN29" s="138"/>
      <c r="AO29" s="138"/>
      <c r="AP29" s="138"/>
      <c r="AQ29" s="138"/>
      <c r="AR29" s="138"/>
      <c r="AS29" s="139"/>
      <c r="AT29" s="140"/>
      <c r="AU29" s="141"/>
      <c r="AV29" s="141"/>
      <c r="AW29" s="141"/>
      <c r="AX29" s="141"/>
      <c r="AY29" s="142"/>
      <c r="AZ29" s="143"/>
      <c r="BA29" s="153"/>
      <c r="BB29" s="154"/>
      <c r="BC29" s="154"/>
      <c r="BD29" s="154"/>
      <c r="BE29" s="155"/>
      <c r="BF29" s="161"/>
      <c r="BG29" s="156"/>
      <c r="BH29" s="157"/>
      <c r="BI29" s="157"/>
      <c r="BJ29" s="157"/>
      <c r="BK29" s="158"/>
      <c r="BL29" s="162"/>
      <c r="BM29" s="159"/>
    </row>
    <row r="30" spans="1:65" ht="24" customHeight="1" outlineLevel="2" thickBot="1">
      <c r="A30" s="164">
        <f t="shared" si="18"/>
        <v>19</v>
      </c>
      <c r="B30" s="234" t="s">
        <v>203</v>
      </c>
      <c r="C30" s="235" t="s">
        <v>204</v>
      </c>
      <c r="D30" s="236" t="s">
        <v>196</v>
      </c>
      <c r="E30" s="237" t="s">
        <v>92</v>
      </c>
      <c r="F30" s="238">
        <v>34000000</v>
      </c>
      <c r="G30" s="112">
        <f t="shared" si="15"/>
        <v>5.6666666666666671E-3</v>
      </c>
      <c r="H30" s="112">
        <v>1</v>
      </c>
      <c r="I30" s="113">
        <f t="shared" si="16"/>
        <v>5.6666666666666662E-3</v>
      </c>
      <c r="J30" s="163" t="str">
        <f t="shared" si="17"/>
        <v/>
      </c>
      <c r="K30" s="111">
        <f t="array" ref="K30">IF(NOT(ISBLANK(BG30)),BG30,IF(NOT(ISBLANK(BA30)),BA30,IF(NOT(ISBLANK(AT30)),AV8IF(NOT(ISBLANK(AM30)),AM30,),IF(NOT(ISBLANK(AF30)),AF30,IF(NOT(ISBLANK(Y30)),Y30,IF(NOT(ISBLANK(R30)),R30,""))))))</f>
        <v>46</v>
      </c>
      <c r="L30" s="242">
        <f t="array" ref="L30">IF(NOT(ISBLANK(BH30)),BH30,IF(NOT(ISBLANK(BB30)),BB30,IF(NOT(ISBLANK(AU30)),AV8IF(NOT(ISBLANK(AN30)),AN30,),IF(NOT(ISBLANK(AG30)),AG30,IF(NOT(ISBLANK(Z30)),Z30,IF(NOT(ISBLANK(S30)),S30,""))))))</f>
        <v>14050221</v>
      </c>
      <c r="M30" s="147" t="str">
        <f t="array" ref="M30">IF(NOT(ISBLANK(BI30)),BI30,IF(NOT(ISBLANK(BC30)),BC30,IF(NOT(ISBLANK(AV30)),AV8IF(NOT(ISBLANK(AO30)),AO30,),IF(NOT(ISBLANK(AH30)),AH30,IF(NOT(ISBLANK(AA30)),AA30,IF(NOT(ISBLANK(T30)),T30,""))))))</f>
        <v/>
      </c>
      <c r="N30" s="160" t="str">
        <f t="array" ref="N30">IF(NOT(ISBLANK(BJ30)),BJ30,IF(NOT(ISBLANK(BD30)),BD30,IF(NOT(ISBLANK(AW30)),AV8IF(NOT(ISBLANK(AP30)),AP30,),IF(NOT(ISBLANK(AI30)),AI30,IF(NOT(ISBLANK(AB30)),AB30,IF(NOT(ISBLANK(U30)),U30,""))))))</f>
        <v/>
      </c>
      <c r="O30" s="146" t="str">
        <f t="array" ref="O30">IF(NOT(ISBLANK(BK30)),BK30,IF(NOT(ISBLANK(BE30)),BE30,IF(NOT(ISBLANK(AX30)),AV8IF(NOT(ISBLANK(AQ30)),AQ30,),IF(NOT(ISBLANK(AJ30)),AJ30,IF(NOT(ISBLANK(AC30)),AC30,IF(NOT(ISBLANK(V30)),V30,""))))))</f>
        <v/>
      </c>
      <c r="P30" s="243" t="str">
        <f t="array" ref="P30">IF(NOT(ISBLANK(BL30)),BL30,IF(NOT(ISBLANK(BF30)),BF30,IF(NOT(ISBLANK(AY30)),AV8IF(NOT(ISBLANK(AR30)),AR30,),IF(NOT(ISBLANK(AK30)),AK30,IF(NOT(ISBLANK(AD30)),AD30,IF(NOT(ISBLANK(W30)),W30,""))))))</f>
        <v/>
      </c>
      <c r="Q30" s="148" t="str">
        <f t="array" ref="Q30">IF(NOT(ISBLANK(BM30)),BM30,IF(NOT(ISBLANK(BG30)),BG30,IF(NOT(ISBLANK(AZ30)),AV8IF(NOT(ISBLANK(AS30)),AS30,),IF(NOT(ISBLANK(AL30)),AL30,IF(NOT(ISBLANK(AE30)),AE30,IF(NOT(ISBLANK(X30)),X30,""))))))</f>
        <v/>
      </c>
      <c r="R30" s="129">
        <v>46</v>
      </c>
      <c r="S30" s="244">
        <v>14050221</v>
      </c>
      <c r="T30" s="130"/>
      <c r="U30" s="130"/>
      <c r="V30" s="130"/>
      <c r="W30" s="245"/>
      <c r="X30" s="144"/>
      <c r="Y30" s="131"/>
      <c r="Z30" s="132"/>
      <c r="AA30" s="132"/>
      <c r="AB30" s="132"/>
      <c r="AC30" s="132"/>
      <c r="AD30" s="132"/>
      <c r="AE30" s="133"/>
      <c r="AF30" s="134"/>
      <c r="AG30" s="135"/>
      <c r="AH30" s="135"/>
      <c r="AI30" s="135"/>
      <c r="AJ30" s="135"/>
      <c r="AK30" s="135"/>
      <c r="AL30" s="136"/>
      <c r="AM30" s="137"/>
      <c r="AN30" s="138"/>
      <c r="AO30" s="138"/>
      <c r="AP30" s="138"/>
      <c r="AQ30" s="138"/>
      <c r="AR30" s="138"/>
      <c r="AS30" s="139"/>
      <c r="AT30" s="140"/>
      <c r="AU30" s="141"/>
      <c r="AV30" s="141"/>
      <c r="AW30" s="141"/>
      <c r="AX30" s="141"/>
      <c r="AY30" s="142"/>
      <c r="AZ30" s="143"/>
      <c r="BA30" s="153"/>
      <c r="BB30" s="154"/>
      <c r="BC30" s="154"/>
      <c r="BD30" s="154"/>
      <c r="BE30" s="155"/>
      <c r="BF30" s="161"/>
      <c r="BG30" s="156"/>
      <c r="BH30" s="157"/>
      <c r="BI30" s="157"/>
      <c r="BJ30" s="157"/>
      <c r="BK30" s="158"/>
      <c r="BL30" s="162"/>
      <c r="BM30" s="159"/>
    </row>
    <row r="31" spans="1:65" ht="24" customHeight="1" outlineLevel="2" thickBot="1">
      <c r="A31" s="164">
        <f t="shared" si="18"/>
        <v>20</v>
      </c>
      <c r="B31" s="234" t="s">
        <v>205</v>
      </c>
      <c r="C31" s="235" t="s">
        <v>206</v>
      </c>
      <c r="D31" s="236" t="s">
        <v>196</v>
      </c>
      <c r="E31" s="237" t="s">
        <v>92</v>
      </c>
      <c r="F31" s="238">
        <v>34000000</v>
      </c>
      <c r="G31" s="112">
        <f t="shared" si="15"/>
        <v>5.6666666666666671E-3</v>
      </c>
      <c r="H31" s="112">
        <v>1</v>
      </c>
      <c r="I31" s="113">
        <f t="shared" si="16"/>
        <v>5.6666666666666662E-3</v>
      </c>
      <c r="J31" s="163"/>
      <c r="K31" s="111">
        <f t="array" ref="K31">IF(NOT(ISBLANK(BG31)),BG31,IF(NOT(ISBLANK(BA31)),BA31,IF(NOT(ISBLANK(AT31)),AV8IF(NOT(ISBLANK(AM31)),AM31,),IF(NOT(ISBLANK(AF31)),AF31,IF(NOT(ISBLANK(Y31)),Y31,IF(NOT(ISBLANK(R31)),R31,""))))))</f>
        <v>46</v>
      </c>
      <c r="L31" s="242">
        <f t="array" ref="L31">IF(NOT(ISBLANK(BH31)),BH31,IF(NOT(ISBLANK(BB31)),BB31,IF(NOT(ISBLANK(AU31)),AV8IF(NOT(ISBLANK(AN31)),AN31,),IF(NOT(ISBLANK(AG31)),AG31,IF(NOT(ISBLANK(Z31)),Z31,IF(NOT(ISBLANK(S31)),S31,""))))))</f>
        <v>14050221</v>
      </c>
      <c r="M31" s="147"/>
      <c r="N31" s="160"/>
      <c r="O31" s="146"/>
      <c r="P31" s="243" t="str">
        <f t="array" ref="P31">IF(NOT(ISBLANK(BL31)),BL31,IF(NOT(ISBLANK(BF31)),BF31,IF(NOT(ISBLANK(AY31)),AV8IF(NOT(ISBLANK(AR31)),AR31,),IF(NOT(ISBLANK(AK31)),AK31,IF(NOT(ISBLANK(AD31)),AD31,IF(NOT(ISBLANK(W31)),W31,""))))))</f>
        <v/>
      </c>
      <c r="Q31" s="148"/>
      <c r="R31" s="129">
        <v>46</v>
      </c>
      <c r="S31" s="244">
        <v>14050221</v>
      </c>
      <c r="T31" s="130"/>
      <c r="U31" s="130"/>
      <c r="V31" s="130"/>
      <c r="W31" s="245"/>
      <c r="X31" s="144"/>
      <c r="Y31" s="131"/>
      <c r="Z31" s="132"/>
      <c r="AA31" s="132"/>
      <c r="AB31" s="132"/>
      <c r="AC31" s="132"/>
      <c r="AD31" s="132"/>
      <c r="AE31" s="133"/>
      <c r="AF31" s="134"/>
      <c r="AG31" s="135"/>
      <c r="AH31" s="135"/>
      <c r="AI31" s="135"/>
      <c r="AJ31" s="135"/>
      <c r="AK31" s="135"/>
      <c r="AL31" s="136"/>
      <c r="AM31" s="137"/>
      <c r="AN31" s="138"/>
      <c r="AO31" s="138"/>
      <c r="AP31" s="138"/>
      <c r="AQ31" s="138"/>
      <c r="AR31" s="138"/>
      <c r="AS31" s="139"/>
      <c r="AT31" s="140"/>
      <c r="AU31" s="141"/>
      <c r="AV31" s="141"/>
      <c r="AW31" s="141"/>
      <c r="AX31" s="141"/>
      <c r="AY31" s="142"/>
      <c r="AZ31" s="143"/>
      <c r="BA31" s="153"/>
      <c r="BB31" s="154"/>
      <c r="BC31" s="154"/>
      <c r="BD31" s="154"/>
      <c r="BE31" s="155"/>
      <c r="BF31" s="161"/>
      <c r="BG31" s="156"/>
      <c r="BH31" s="157"/>
      <c r="BI31" s="157"/>
      <c r="BJ31" s="157"/>
      <c r="BK31" s="158"/>
      <c r="BL31" s="162"/>
      <c r="BM31" s="159"/>
    </row>
    <row r="32" spans="1:65" ht="24" customHeight="1" outlineLevel="2" thickBot="1">
      <c r="A32" s="164">
        <f t="shared" si="18"/>
        <v>21</v>
      </c>
      <c r="B32" s="234" t="s">
        <v>207</v>
      </c>
      <c r="C32" s="235" t="s">
        <v>208</v>
      </c>
      <c r="D32" s="236" t="s">
        <v>97</v>
      </c>
      <c r="E32" s="237" t="s">
        <v>92</v>
      </c>
      <c r="F32" s="238">
        <v>34000000</v>
      </c>
      <c r="G32" s="112">
        <f t="shared" si="15"/>
        <v>5.6666666666666671E-3</v>
      </c>
      <c r="H32" s="112">
        <v>1</v>
      </c>
      <c r="I32" s="113">
        <f t="shared" si="16"/>
        <v>5.6666666666666662E-3</v>
      </c>
      <c r="J32" s="163"/>
      <c r="K32" s="111">
        <f t="array" ref="K32">IF(NOT(ISBLANK(BG32)),BG32,IF(NOT(ISBLANK(BA32)),BA32,IF(NOT(ISBLANK(AT32)),AV8IF(NOT(ISBLANK(AM32)),AM32,),IF(NOT(ISBLANK(AF32)),AF32,IF(NOT(ISBLANK(Y32)),Y32,IF(NOT(ISBLANK(R32)),R32,""))))))</f>
        <v>46</v>
      </c>
      <c r="L32" s="242">
        <f t="array" ref="L32">IF(NOT(ISBLANK(BH32)),BH32,IF(NOT(ISBLANK(BB32)),BB32,IF(NOT(ISBLANK(AU32)),AV8IF(NOT(ISBLANK(AN32)),AN32,),IF(NOT(ISBLANK(AG32)),AG32,IF(NOT(ISBLANK(Z32)),Z32,IF(NOT(ISBLANK(S32)),S32,""))))))</f>
        <v>14050221</v>
      </c>
      <c r="M32" s="147"/>
      <c r="N32" s="160"/>
      <c r="O32" s="146"/>
      <c r="P32" s="243" t="str">
        <f t="array" ref="P32">IF(NOT(ISBLANK(BL32)),BL32,IF(NOT(ISBLANK(BF32)),BF32,IF(NOT(ISBLANK(AY32)),AV8IF(NOT(ISBLANK(AR32)),AR32,),IF(NOT(ISBLANK(AK32)),AK32,IF(NOT(ISBLANK(AD32)),AD32,IF(NOT(ISBLANK(W32)),W32,""))))))</f>
        <v/>
      </c>
      <c r="Q32" s="148"/>
      <c r="R32" s="129">
        <v>46</v>
      </c>
      <c r="S32" s="244">
        <v>14050221</v>
      </c>
      <c r="T32" s="130"/>
      <c r="U32" s="130"/>
      <c r="V32" s="130"/>
      <c r="W32" s="245"/>
      <c r="X32" s="144"/>
      <c r="Y32" s="131"/>
      <c r="Z32" s="132"/>
      <c r="AA32" s="132"/>
      <c r="AB32" s="132"/>
      <c r="AC32" s="132"/>
      <c r="AD32" s="132"/>
      <c r="AE32" s="133"/>
      <c r="AF32" s="134"/>
      <c r="AG32" s="135"/>
      <c r="AH32" s="135"/>
      <c r="AI32" s="135"/>
      <c r="AJ32" s="135"/>
      <c r="AK32" s="135"/>
      <c r="AL32" s="136"/>
      <c r="AM32" s="137"/>
      <c r="AN32" s="138"/>
      <c r="AO32" s="138"/>
      <c r="AP32" s="138"/>
      <c r="AQ32" s="138"/>
      <c r="AR32" s="138"/>
      <c r="AS32" s="139"/>
      <c r="AT32" s="140"/>
      <c r="AU32" s="141"/>
      <c r="AV32" s="141"/>
      <c r="AW32" s="141"/>
      <c r="AX32" s="141"/>
      <c r="AY32" s="142"/>
      <c r="AZ32" s="143"/>
      <c r="BA32" s="153"/>
      <c r="BB32" s="154"/>
      <c r="BC32" s="154"/>
      <c r="BD32" s="154"/>
      <c r="BE32" s="155"/>
      <c r="BF32" s="161"/>
      <c r="BG32" s="156"/>
      <c r="BH32" s="157"/>
      <c r="BI32" s="157"/>
      <c r="BJ32" s="157"/>
      <c r="BK32" s="158"/>
      <c r="BL32" s="162"/>
      <c r="BM32" s="159"/>
    </row>
    <row r="33" spans="1:65" ht="24" customHeight="1" outlineLevel="2" thickBot="1">
      <c r="A33" s="164">
        <f t="shared" si="18"/>
        <v>22</v>
      </c>
      <c r="B33" s="234" t="s">
        <v>209</v>
      </c>
      <c r="C33" s="235" t="s">
        <v>210</v>
      </c>
      <c r="D33" s="236" t="s">
        <v>97</v>
      </c>
      <c r="E33" s="237" t="s">
        <v>92</v>
      </c>
      <c r="F33" s="238">
        <v>34000000</v>
      </c>
      <c r="G33" s="112">
        <f t="shared" si="15"/>
        <v>5.6666666666666671E-3</v>
      </c>
      <c r="H33" s="112">
        <v>1</v>
      </c>
      <c r="I33" s="113">
        <f t="shared" si="16"/>
        <v>5.6666666666666662E-3</v>
      </c>
      <c r="J33" s="163"/>
      <c r="K33" s="111">
        <f t="array" ref="K33">IF(NOT(ISBLANK(BG33)),BG33,IF(NOT(ISBLANK(BA33)),BA33,IF(NOT(ISBLANK(AT33)),AV8IF(NOT(ISBLANK(AM33)),AM33,),IF(NOT(ISBLANK(AF33)),AF33,IF(NOT(ISBLANK(Y33)),Y33,IF(NOT(ISBLANK(R33)),R33,""))))))</f>
        <v>46</v>
      </c>
      <c r="L33" s="242">
        <f t="array" ref="L33">IF(NOT(ISBLANK(BH33)),BH33,IF(NOT(ISBLANK(BB33)),BB33,IF(NOT(ISBLANK(AU33)),AV8IF(NOT(ISBLANK(AN33)),AN33,),IF(NOT(ISBLANK(AG33)),AG33,IF(NOT(ISBLANK(Z33)),Z33,IF(NOT(ISBLANK(S33)),S33,""))))))</f>
        <v>14050221</v>
      </c>
      <c r="M33" s="147"/>
      <c r="N33" s="160"/>
      <c r="O33" s="146"/>
      <c r="P33" s="243" t="str">
        <f t="array" ref="P33">IF(NOT(ISBLANK(BL33)),BL33,IF(NOT(ISBLANK(BF33)),BF33,IF(NOT(ISBLANK(AY33)),AV8IF(NOT(ISBLANK(AR33)),AR33,),IF(NOT(ISBLANK(AK33)),AK33,IF(NOT(ISBLANK(AD33)),AD33,IF(NOT(ISBLANK(W33)),W33,""))))))</f>
        <v/>
      </c>
      <c r="Q33" s="148"/>
      <c r="R33" s="129">
        <v>46</v>
      </c>
      <c r="S33" s="244">
        <v>14050221</v>
      </c>
      <c r="T33" s="130"/>
      <c r="U33" s="130"/>
      <c r="V33" s="130"/>
      <c r="W33" s="245"/>
      <c r="X33" s="144"/>
      <c r="Y33" s="131"/>
      <c r="Z33" s="132"/>
      <c r="AA33" s="132"/>
      <c r="AB33" s="132"/>
      <c r="AC33" s="132"/>
      <c r="AD33" s="132"/>
      <c r="AE33" s="133"/>
      <c r="AF33" s="134"/>
      <c r="AG33" s="135"/>
      <c r="AH33" s="135"/>
      <c r="AI33" s="135"/>
      <c r="AJ33" s="135"/>
      <c r="AK33" s="135"/>
      <c r="AL33" s="136"/>
      <c r="AM33" s="137"/>
      <c r="AN33" s="138"/>
      <c r="AO33" s="138"/>
      <c r="AP33" s="138"/>
      <c r="AQ33" s="138"/>
      <c r="AR33" s="138"/>
      <c r="AS33" s="139"/>
      <c r="AT33" s="140"/>
      <c r="AU33" s="141"/>
      <c r="AV33" s="141"/>
      <c r="AW33" s="141"/>
      <c r="AX33" s="141"/>
      <c r="AY33" s="142"/>
      <c r="AZ33" s="143"/>
      <c r="BA33" s="153"/>
      <c r="BB33" s="154"/>
      <c r="BC33" s="154"/>
      <c r="BD33" s="154"/>
      <c r="BE33" s="155"/>
      <c r="BF33" s="161"/>
      <c r="BG33" s="156"/>
      <c r="BH33" s="157"/>
      <c r="BI33" s="157"/>
      <c r="BJ33" s="157"/>
      <c r="BK33" s="158"/>
      <c r="BL33" s="162"/>
      <c r="BM33" s="159"/>
    </row>
    <row r="34" spans="1:65" ht="24" customHeight="1" outlineLevel="2" thickBot="1">
      <c r="A34" s="164">
        <f t="shared" si="18"/>
        <v>23</v>
      </c>
      <c r="B34" s="234" t="s">
        <v>211</v>
      </c>
      <c r="C34" s="235" t="s">
        <v>212</v>
      </c>
      <c r="D34" s="236" t="s">
        <v>97</v>
      </c>
      <c r="E34" s="237" t="s">
        <v>92</v>
      </c>
      <c r="F34" s="238">
        <v>34000000</v>
      </c>
      <c r="G34" s="112">
        <f t="shared" si="15"/>
        <v>5.6666666666666671E-3</v>
      </c>
      <c r="H34" s="112">
        <v>1</v>
      </c>
      <c r="I34" s="113">
        <f t="shared" si="16"/>
        <v>5.6666666666666662E-3</v>
      </c>
      <c r="J34" s="163"/>
      <c r="K34" s="111">
        <f t="array" ref="K34">IF(NOT(ISBLANK(BG34)),BG34,IF(NOT(ISBLANK(BA34)),BA34,IF(NOT(ISBLANK(AT34)),AV8IF(NOT(ISBLANK(AM34)),AM34,),IF(NOT(ISBLANK(AF34)),AF34,IF(NOT(ISBLANK(Y34)),Y34,IF(NOT(ISBLANK(R34)),R34,""))))))</f>
        <v>46</v>
      </c>
      <c r="L34" s="242">
        <f t="array" ref="L34">IF(NOT(ISBLANK(BH34)),BH34,IF(NOT(ISBLANK(BB34)),BB34,IF(NOT(ISBLANK(AU34)),AV8IF(NOT(ISBLANK(AN34)),AN34,),IF(NOT(ISBLANK(AG34)),AG34,IF(NOT(ISBLANK(Z34)),Z34,IF(NOT(ISBLANK(S34)),S34,""))))))</f>
        <v>14050221</v>
      </c>
      <c r="M34" s="147"/>
      <c r="N34" s="160"/>
      <c r="O34" s="146"/>
      <c r="P34" s="243" t="str">
        <f t="array" ref="P34">IF(NOT(ISBLANK(BL34)),BL34,IF(NOT(ISBLANK(BF34)),BF34,IF(NOT(ISBLANK(AY34)),AV8IF(NOT(ISBLANK(AR34)),AR34,),IF(NOT(ISBLANK(AK34)),AK34,IF(NOT(ISBLANK(AD34)),AD34,IF(NOT(ISBLANK(W34)),W34,""))))))</f>
        <v/>
      </c>
      <c r="Q34" s="148"/>
      <c r="R34" s="129">
        <v>46</v>
      </c>
      <c r="S34" s="244">
        <v>14050221</v>
      </c>
      <c r="T34" s="130"/>
      <c r="U34" s="130"/>
      <c r="V34" s="130"/>
      <c r="W34" s="245"/>
      <c r="X34" s="144"/>
      <c r="Y34" s="131"/>
      <c r="Z34" s="132"/>
      <c r="AA34" s="132"/>
      <c r="AB34" s="132"/>
      <c r="AC34" s="132"/>
      <c r="AD34" s="132"/>
      <c r="AE34" s="133"/>
      <c r="AF34" s="134"/>
      <c r="AG34" s="135"/>
      <c r="AH34" s="135"/>
      <c r="AI34" s="135"/>
      <c r="AJ34" s="135"/>
      <c r="AK34" s="135"/>
      <c r="AL34" s="136"/>
      <c r="AM34" s="137"/>
      <c r="AN34" s="138"/>
      <c r="AO34" s="138"/>
      <c r="AP34" s="138"/>
      <c r="AQ34" s="138"/>
      <c r="AR34" s="138"/>
      <c r="AS34" s="139"/>
      <c r="AT34" s="140"/>
      <c r="AU34" s="141"/>
      <c r="AV34" s="141"/>
      <c r="AW34" s="141"/>
      <c r="AX34" s="141"/>
      <c r="AY34" s="142"/>
      <c r="AZ34" s="143"/>
      <c r="BA34" s="153"/>
      <c r="BB34" s="154"/>
      <c r="BC34" s="154"/>
      <c r="BD34" s="154"/>
      <c r="BE34" s="155"/>
      <c r="BF34" s="161"/>
      <c r="BG34" s="156"/>
      <c r="BH34" s="157"/>
      <c r="BI34" s="157"/>
      <c r="BJ34" s="157"/>
      <c r="BK34" s="158"/>
      <c r="BL34" s="162"/>
      <c r="BM34" s="159"/>
    </row>
    <row r="35" spans="1:65" ht="24" customHeight="1" outlineLevel="2" thickBot="1">
      <c r="A35" s="164">
        <f t="shared" si="18"/>
        <v>24</v>
      </c>
      <c r="B35" s="234" t="s">
        <v>213</v>
      </c>
      <c r="C35" s="235" t="s">
        <v>214</v>
      </c>
      <c r="D35" s="236" t="s">
        <v>97</v>
      </c>
      <c r="E35" s="237" t="s">
        <v>92</v>
      </c>
      <c r="F35" s="238">
        <v>34000000</v>
      </c>
      <c r="G35" s="112">
        <f t="shared" si="15"/>
        <v>5.6666666666666671E-3</v>
      </c>
      <c r="H35" s="112">
        <v>1</v>
      </c>
      <c r="I35" s="113">
        <f t="shared" si="16"/>
        <v>5.6666666666666662E-3</v>
      </c>
      <c r="J35" s="163"/>
      <c r="K35" s="111">
        <f t="array" ref="K35">IF(NOT(ISBLANK(BG35)),BG35,IF(NOT(ISBLANK(BA35)),BA35,IF(NOT(ISBLANK(AT35)),AV8IF(NOT(ISBLANK(AM35)),AM35,),IF(NOT(ISBLANK(AF35)),AF35,IF(NOT(ISBLANK(Y35)),Y35,IF(NOT(ISBLANK(R35)),R35,""))))))</f>
        <v>46</v>
      </c>
      <c r="L35" s="242">
        <f t="array" ref="L35">IF(NOT(ISBLANK(BH35)),BH35,IF(NOT(ISBLANK(BB35)),BB35,IF(NOT(ISBLANK(AU35)),AV8IF(NOT(ISBLANK(AN35)),AN35,),IF(NOT(ISBLANK(AG35)),AG35,IF(NOT(ISBLANK(Z35)),Z35,IF(NOT(ISBLANK(S35)),S35,""))))))</f>
        <v>14050221</v>
      </c>
      <c r="M35" s="147"/>
      <c r="N35" s="160"/>
      <c r="O35" s="146"/>
      <c r="P35" s="243" t="str">
        <f t="array" ref="P35">IF(NOT(ISBLANK(BL35)),BL35,IF(NOT(ISBLANK(BF35)),BF35,IF(NOT(ISBLANK(AY35)),AV8IF(NOT(ISBLANK(AR35)),AR35,),IF(NOT(ISBLANK(AK35)),AK35,IF(NOT(ISBLANK(AD35)),AD35,IF(NOT(ISBLANK(W35)),W35,""))))))</f>
        <v/>
      </c>
      <c r="Q35" s="148"/>
      <c r="R35" s="129">
        <v>46</v>
      </c>
      <c r="S35" s="244">
        <v>14050221</v>
      </c>
      <c r="T35" s="130"/>
      <c r="U35" s="130"/>
      <c r="V35" s="130"/>
      <c r="W35" s="245"/>
      <c r="X35" s="144"/>
      <c r="Y35" s="131"/>
      <c r="Z35" s="132"/>
      <c r="AA35" s="132"/>
      <c r="AB35" s="132"/>
      <c r="AC35" s="132"/>
      <c r="AD35" s="132"/>
      <c r="AE35" s="133"/>
      <c r="AF35" s="134"/>
      <c r="AG35" s="135"/>
      <c r="AH35" s="135"/>
      <c r="AI35" s="135"/>
      <c r="AJ35" s="135"/>
      <c r="AK35" s="135"/>
      <c r="AL35" s="136"/>
      <c r="AM35" s="137"/>
      <c r="AN35" s="138"/>
      <c r="AO35" s="138"/>
      <c r="AP35" s="138"/>
      <c r="AQ35" s="138"/>
      <c r="AR35" s="138"/>
      <c r="AS35" s="139"/>
      <c r="AT35" s="140"/>
      <c r="AU35" s="141"/>
      <c r="AV35" s="141"/>
      <c r="AW35" s="141"/>
      <c r="AX35" s="141"/>
      <c r="AY35" s="142"/>
      <c r="AZ35" s="143"/>
      <c r="BA35" s="153"/>
      <c r="BB35" s="154"/>
      <c r="BC35" s="154"/>
      <c r="BD35" s="154"/>
      <c r="BE35" s="155"/>
      <c r="BF35" s="161"/>
      <c r="BG35" s="156"/>
      <c r="BH35" s="157"/>
      <c r="BI35" s="157"/>
      <c r="BJ35" s="157"/>
      <c r="BK35" s="158"/>
      <c r="BL35" s="162"/>
      <c r="BM35" s="159"/>
    </row>
    <row r="36" spans="1:65" ht="24" customHeight="1" outlineLevel="2" thickBot="1">
      <c r="A36" s="164">
        <f t="shared" si="18"/>
        <v>25</v>
      </c>
      <c r="B36" s="234" t="s">
        <v>215</v>
      </c>
      <c r="C36" s="235" t="s">
        <v>216</v>
      </c>
      <c r="D36" s="236" t="s">
        <v>97</v>
      </c>
      <c r="E36" s="237" t="s">
        <v>92</v>
      </c>
      <c r="F36" s="238">
        <v>212500000</v>
      </c>
      <c r="G36" s="112">
        <f t="shared" si="15"/>
        <v>3.5416666666666666E-2</v>
      </c>
      <c r="H36" s="112">
        <v>1</v>
      </c>
      <c r="I36" s="113">
        <f t="shared" si="16"/>
        <v>3.5416666666666659E-2</v>
      </c>
      <c r="J36" s="163"/>
      <c r="K36" s="111">
        <f t="array" ref="K36">IF(NOT(ISBLANK(BG36)),BG36,IF(NOT(ISBLANK(BA36)),BA36,IF(NOT(ISBLANK(AT36)),AV8IF(NOT(ISBLANK(AM36)),AM36,),IF(NOT(ISBLANK(AF36)),AF36,IF(NOT(ISBLANK(Y36)),Y36,IF(NOT(ISBLANK(R36)),R36,""))))))</f>
        <v>591</v>
      </c>
      <c r="L36" s="242">
        <f t="array" ref="L36">IF(NOT(ISBLANK(BH36)),BH36,IF(NOT(ISBLANK(BB36)),BB36,IF(NOT(ISBLANK(AU36)),AV8IF(NOT(ISBLANK(AN36)),AN36,),IF(NOT(ISBLANK(AG36)),AG36,IF(NOT(ISBLANK(Z36)),Z36,IF(NOT(ISBLANK(S36)),S36,""))))))</f>
        <v>14050302</v>
      </c>
      <c r="M36" s="147"/>
      <c r="N36" s="160"/>
      <c r="O36" s="146"/>
      <c r="P36" s="243" t="str">
        <f t="array" ref="P36">IF(NOT(ISBLANK(BL36)),BL36,IF(NOT(ISBLANK(BF36)),BF36,IF(NOT(ISBLANK(AY36)),AV8IF(NOT(ISBLANK(AR36)),AR36,),IF(NOT(ISBLANK(AK36)),AK36,IF(NOT(ISBLANK(AD36)),AD36,IF(NOT(ISBLANK(W36)),W36,""))))))</f>
        <v/>
      </c>
      <c r="Q36" s="148"/>
      <c r="R36" s="129">
        <v>591</v>
      </c>
      <c r="S36" s="244">
        <v>14050302</v>
      </c>
      <c r="T36" s="130"/>
      <c r="U36" s="130"/>
      <c r="V36" s="130"/>
      <c r="W36" s="245"/>
      <c r="X36" s="144"/>
      <c r="Y36" s="131"/>
      <c r="Z36" s="132"/>
      <c r="AA36" s="132"/>
      <c r="AB36" s="132"/>
      <c r="AC36" s="132"/>
      <c r="AD36" s="132"/>
      <c r="AE36" s="133"/>
      <c r="AF36" s="134"/>
      <c r="AG36" s="135"/>
      <c r="AH36" s="135"/>
      <c r="AI36" s="135"/>
      <c r="AJ36" s="135"/>
      <c r="AK36" s="135"/>
      <c r="AL36" s="136"/>
      <c r="AM36" s="137"/>
      <c r="AN36" s="138"/>
      <c r="AO36" s="138"/>
      <c r="AP36" s="138"/>
      <c r="AQ36" s="138"/>
      <c r="AR36" s="138"/>
      <c r="AS36" s="139"/>
      <c r="AT36" s="140"/>
      <c r="AU36" s="141"/>
      <c r="AV36" s="141"/>
      <c r="AW36" s="141"/>
      <c r="AX36" s="141"/>
      <c r="AY36" s="142"/>
      <c r="AZ36" s="143"/>
      <c r="BA36" s="153"/>
      <c r="BB36" s="154"/>
      <c r="BC36" s="154"/>
      <c r="BD36" s="154"/>
      <c r="BE36" s="155"/>
      <c r="BF36" s="161"/>
      <c r="BG36" s="156"/>
      <c r="BH36" s="157"/>
      <c r="BI36" s="157"/>
      <c r="BJ36" s="157"/>
      <c r="BK36" s="158"/>
      <c r="BL36" s="162"/>
      <c r="BM36" s="159"/>
    </row>
    <row r="37" spans="1:65" ht="29.25" customHeight="1" outlineLevel="1" thickBot="1">
      <c r="A37" s="413" t="s">
        <v>217</v>
      </c>
      <c r="B37" s="414"/>
      <c r="C37" s="414"/>
      <c r="D37" s="414"/>
      <c r="E37" s="415"/>
      <c r="F37" s="167">
        <f>SUM(F38:F40)</f>
        <v>85000000</v>
      </c>
      <c r="G37" s="168">
        <f>SUM(G38:G40)</f>
        <v>1.4166666666666668E-2</v>
      </c>
      <c r="H37" s="446" t="str">
        <f>IF(E37="C","ANJ",IF(E37="AAN","ANJ",IF(E37="FI","PKSP",IF(E37="FA","PKSP",IF(E37="RE","ANJ","")))))</f>
        <v/>
      </c>
      <c r="I37" s="447"/>
      <c r="J37" s="448"/>
      <c r="K37" s="246" t="str">
        <f t="array" ref="K37">IF(NOT(ISBLANK(BG37)),BG37,IF(NOT(ISBLANK(BA37)),BA37,IF(NOT(ISBLANK(AT37)),AV8IF(NOT(ISBLANK(AM37)),AM37,),IF(NOT(ISBLANK(AF37)),AF37,IF(NOT(ISBLANK(Y37)),Y37,IF(NOT(ISBLANK(R37)),R37,""))))))</f>
        <v/>
      </c>
      <c r="L37" s="247" t="str">
        <f t="array" ref="L37">IF(NOT(ISBLANK(BH37)),BH37,IF(NOT(ISBLANK(BB37)),BB37,IF(NOT(ISBLANK(AU37)),AV8IF(NOT(ISBLANK(AN37)),AN37,),IF(NOT(ISBLANK(AG37)),AG37,IF(NOT(ISBLANK(Z37)),Z37,IF(NOT(ISBLANK(S37)),S37,""))))))</f>
        <v/>
      </c>
      <c r="M37" s="248" t="str">
        <f t="array" ref="M37">IF(NOT(ISBLANK(BI37)),BI37,IF(NOT(ISBLANK(BC37)),BC37,IF(NOT(ISBLANK(AV37)),AV8IF(NOT(ISBLANK(AO37)),AO37,),IF(NOT(ISBLANK(AH37)),AH37,IF(NOT(ISBLANK(AA37)),AA37,IF(NOT(ISBLANK(T37)),T37,""))))))</f>
        <v/>
      </c>
      <c r="N37" s="249" t="str">
        <f t="array" ref="N37">IF(NOT(ISBLANK(BJ37)),BJ37,IF(NOT(ISBLANK(BD37)),BD37,IF(NOT(ISBLANK(AW37)),AV8IF(NOT(ISBLANK(AP37)),AP37,),IF(NOT(ISBLANK(AI37)),AI37,IF(NOT(ISBLANK(AB37)),AB37,IF(NOT(ISBLANK(U37)),U37,""))))))</f>
        <v/>
      </c>
      <c r="O37" s="250" t="str">
        <f t="array" ref="O37">IF(NOT(ISBLANK(BK37)),BK37,IF(NOT(ISBLANK(BE37)),BE37,IF(NOT(ISBLANK(AX37)),AV8IF(NOT(ISBLANK(AQ37)),AQ37,),IF(NOT(ISBLANK(AJ37)),AJ37,IF(NOT(ISBLANK(AC37)),AC37,IF(NOT(ISBLANK(V37)),V37,""))))))</f>
        <v/>
      </c>
      <c r="P37" s="251" t="str">
        <f t="array" ref="P37">IF(NOT(ISBLANK(BL37)),BL37,IF(NOT(ISBLANK(BF37)),BF37,IF(NOT(ISBLANK(AY37)),AV8IF(NOT(ISBLANK(AR37)),AR37,),IF(NOT(ISBLANK(AK37)),AK37,IF(NOT(ISBLANK(AD37)),AD37,IF(NOT(ISBLANK(W37)),W37,""))))))</f>
        <v/>
      </c>
      <c r="Q37" s="252" t="str">
        <f t="array" ref="Q37">IF(NOT(ISBLANK(BM37)),BM37,IF(NOT(ISBLANK(BG37)),BG37,IF(NOT(ISBLANK(AZ37)),AV8IF(NOT(ISBLANK(AS37)),AS37,),IF(NOT(ISBLANK(AL37)),AL37,IF(NOT(ISBLANK(AE37)),AE37,IF(NOT(ISBLANK(X37)),X37,""))))))</f>
        <v/>
      </c>
      <c r="R37" s="253"/>
      <c r="S37" s="254"/>
      <c r="T37" s="255"/>
      <c r="U37" s="255"/>
      <c r="V37" s="256"/>
      <c r="W37" s="257"/>
      <c r="X37" s="258"/>
      <c r="Y37" s="259"/>
      <c r="Z37" s="256"/>
      <c r="AA37" s="256"/>
      <c r="AB37" s="256"/>
      <c r="AC37" s="256"/>
      <c r="AD37" s="256"/>
      <c r="AE37" s="258"/>
      <c r="AF37" s="259"/>
      <c r="AG37" s="256"/>
      <c r="AH37" s="256"/>
      <c r="AI37" s="255"/>
      <c r="AJ37" s="256"/>
      <c r="AK37" s="256"/>
      <c r="AL37" s="258"/>
      <c r="AM37" s="260"/>
      <c r="AN37" s="261"/>
      <c r="AO37" s="261"/>
      <c r="AP37" s="261"/>
      <c r="AQ37" s="261"/>
      <c r="AR37" s="261"/>
      <c r="AS37" s="262"/>
      <c r="AT37" s="263"/>
      <c r="AU37" s="261"/>
      <c r="AV37" s="261"/>
      <c r="AW37" s="261"/>
      <c r="AX37" s="261"/>
      <c r="AY37" s="264"/>
      <c r="AZ37" s="262"/>
      <c r="BA37" s="263"/>
      <c r="BB37" s="261"/>
      <c r="BC37" s="261"/>
      <c r="BD37" s="261"/>
      <c r="BE37" s="264"/>
      <c r="BF37" s="264"/>
      <c r="BG37" s="262"/>
      <c r="BH37" s="261"/>
      <c r="BI37" s="261"/>
      <c r="BJ37" s="261"/>
      <c r="BK37" s="264"/>
      <c r="BL37" s="264"/>
      <c r="BM37" s="262"/>
    </row>
    <row r="38" spans="1:65" ht="24" customHeight="1" outlineLevel="2" thickBot="1">
      <c r="A38" s="164">
        <f>A36+1</f>
        <v>26</v>
      </c>
      <c r="B38" s="234" t="s">
        <v>218</v>
      </c>
      <c r="C38" s="235" t="s">
        <v>219</v>
      </c>
      <c r="D38" s="236" t="s">
        <v>220</v>
      </c>
      <c r="E38" s="237" t="s">
        <v>91</v>
      </c>
      <c r="F38" s="238">
        <v>34000000</v>
      </c>
      <c r="G38" s="112">
        <f t="shared" ref="G38:G40" si="19">F38/$F$4</f>
        <v>5.6666666666666671E-3</v>
      </c>
      <c r="H38" s="112">
        <v>1</v>
      </c>
      <c r="I38" s="113">
        <f t="shared" ref="I38:I40" si="20">(H38*G38)/$G$4</f>
        <v>5.6666666666666662E-3</v>
      </c>
      <c r="J38" s="163" t="str">
        <f t="shared" ref="J38" si="21">IF(E38="C","ANJ",IF(E38="AAN","ANJ",IF(E38="FI","PKSP",IF(E38="FA","PKSP",IF(E38="RE","ANJ","")))))</f>
        <v/>
      </c>
      <c r="K38" s="111">
        <f t="array" ref="K38">IF(NOT(ISBLANK(BG38)),BG38,IF(NOT(ISBLANK(BA38)),BA38,IF(NOT(ISBLANK(AT38)),AV8IF(NOT(ISBLANK(AM38)),AM38,),IF(NOT(ISBLANK(AF38)),AF38,IF(NOT(ISBLANK(Y38)),Y38,IF(NOT(ISBLANK(R38)),R38,""))))))</f>
        <v>535</v>
      </c>
      <c r="L38" s="242">
        <f t="array" ref="L38">IF(NOT(ISBLANK(BH38)),BH38,IF(NOT(ISBLANK(BB38)),BB38,IF(NOT(ISBLANK(AU38)),AV8IF(NOT(ISBLANK(AN38)),AN38,),IF(NOT(ISBLANK(AG38)),AG38,IF(NOT(ISBLANK(Z38)),Z38,IF(NOT(ISBLANK(S38)),S38,""))))))</f>
        <v>14050229</v>
      </c>
      <c r="M38" s="147" t="str">
        <f t="array" ref="M38">IF(NOT(ISBLANK(BI38)),BI38,IF(NOT(ISBLANK(BC38)),BC38,IF(NOT(ISBLANK(AV38)),AV8IF(NOT(ISBLANK(AO38)),AO38,),IF(NOT(ISBLANK(AH38)),AH38,IF(NOT(ISBLANK(AA38)),AA38,IF(NOT(ISBLANK(T38)),T38,""))))))</f>
        <v/>
      </c>
      <c r="N38" s="160" t="str">
        <f t="array" ref="N38">IF(NOT(ISBLANK(BJ38)),BJ38,IF(NOT(ISBLANK(BD38)),BD38,IF(NOT(ISBLANK(AW38)),AV8IF(NOT(ISBLANK(AP38)),AP38,),IF(NOT(ISBLANK(AI38)),AI38,IF(NOT(ISBLANK(AB38)),AB38,IF(NOT(ISBLANK(U38)),U38,""))))))</f>
        <v/>
      </c>
      <c r="O38" s="146" t="str">
        <f t="array" ref="O38">IF(NOT(ISBLANK(BK38)),BK38,IF(NOT(ISBLANK(BE38)),BE38,IF(NOT(ISBLANK(AX38)),AV8IF(NOT(ISBLANK(AQ38)),AQ38,),IF(NOT(ISBLANK(AJ38)),AJ38,IF(NOT(ISBLANK(AC38)),AC38,IF(NOT(ISBLANK(V38)),V38,""))))))</f>
        <v/>
      </c>
      <c r="P38" s="243" t="str">
        <f t="array" ref="P38">IF(NOT(ISBLANK(BL38)),BL38,IF(NOT(ISBLANK(BF38)),BF38,IF(NOT(ISBLANK(AY38)),AV8IF(NOT(ISBLANK(AR38)),AR38,),IF(NOT(ISBLANK(AK38)),AK38,IF(NOT(ISBLANK(AD38)),AD38,IF(NOT(ISBLANK(W38)),W38,""))))))</f>
        <v/>
      </c>
      <c r="Q38" s="148" t="str">
        <f t="array" ref="Q38">IF(NOT(ISBLANK(BM38)),BM38,IF(NOT(ISBLANK(BG38)),BG38,IF(NOT(ISBLANK(AZ38)),AV8IF(NOT(ISBLANK(AS38)),AS38,),IF(NOT(ISBLANK(AL38)),AL38,IF(NOT(ISBLANK(AE38)),AE38,IF(NOT(ISBLANK(X38)),X38,""))))))</f>
        <v/>
      </c>
      <c r="R38" s="129">
        <v>535</v>
      </c>
      <c r="S38" s="244">
        <v>14050229</v>
      </c>
      <c r="T38" s="130"/>
      <c r="U38" s="130"/>
      <c r="V38" s="130"/>
      <c r="W38" s="245"/>
      <c r="X38" s="144"/>
      <c r="Y38" s="131"/>
      <c r="Z38" s="132"/>
      <c r="AA38" s="132"/>
      <c r="AB38" s="132"/>
      <c r="AC38" s="132"/>
      <c r="AD38" s="132"/>
      <c r="AE38" s="133"/>
      <c r="AF38" s="134"/>
      <c r="AG38" s="135"/>
      <c r="AH38" s="135"/>
      <c r="AI38" s="135"/>
      <c r="AJ38" s="135"/>
      <c r="AK38" s="135"/>
      <c r="AL38" s="136"/>
      <c r="AM38" s="137"/>
      <c r="AN38" s="138"/>
      <c r="AO38" s="138"/>
      <c r="AP38" s="138"/>
      <c r="AQ38" s="138"/>
      <c r="AR38" s="138"/>
      <c r="AS38" s="139"/>
      <c r="AT38" s="140"/>
      <c r="AU38" s="141"/>
      <c r="AV38" s="141"/>
      <c r="AW38" s="141"/>
      <c r="AX38" s="141"/>
      <c r="AY38" s="142"/>
      <c r="AZ38" s="143"/>
      <c r="BA38" s="153"/>
      <c r="BB38" s="154"/>
      <c r="BC38" s="154"/>
      <c r="BD38" s="154"/>
      <c r="BE38" s="155"/>
      <c r="BF38" s="161"/>
      <c r="BG38" s="156"/>
      <c r="BH38" s="157"/>
      <c r="BI38" s="157"/>
      <c r="BJ38" s="157"/>
      <c r="BK38" s="158"/>
      <c r="BL38" s="162"/>
      <c r="BM38" s="159"/>
    </row>
    <row r="39" spans="1:65" ht="24" customHeight="1" outlineLevel="2" thickBot="1">
      <c r="A39" s="164">
        <f>A38+1</f>
        <v>27</v>
      </c>
      <c r="B39" s="234" t="s">
        <v>221</v>
      </c>
      <c r="C39" s="235" t="s">
        <v>222</v>
      </c>
      <c r="D39" s="236" t="s">
        <v>220</v>
      </c>
      <c r="E39" s="237" t="s">
        <v>91</v>
      </c>
      <c r="F39" s="238">
        <v>25500000</v>
      </c>
      <c r="G39" s="112">
        <f t="shared" si="19"/>
        <v>4.2500000000000003E-3</v>
      </c>
      <c r="H39" s="112">
        <v>1</v>
      </c>
      <c r="I39" s="113">
        <f t="shared" si="20"/>
        <v>4.2499999999999994E-3</v>
      </c>
      <c r="J39" s="163"/>
      <c r="K39" s="111">
        <f t="array" ref="K39">IF(NOT(ISBLANK(BG39)),BG39,IF(NOT(ISBLANK(BA39)),BA39,IF(NOT(ISBLANK(AT39)),AV8IF(NOT(ISBLANK(AM39)),AM39,),IF(NOT(ISBLANK(AF39)),AF39,IF(NOT(ISBLANK(Y39)),Y39,IF(NOT(ISBLANK(R39)),R39,""))))))</f>
        <v>535</v>
      </c>
      <c r="L39" s="242">
        <f t="array" ref="L39">IF(NOT(ISBLANK(BH39)),BH39,IF(NOT(ISBLANK(BB39)),BB39,IF(NOT(ISBLANK(AU39)),AV8IF(NOT(ISBLANK(AN39)),AN39,),IF(NOT(ISBLANK(AG39)),AG39,IF(NOT(ISBLANK(Z39)),Z39,IF(NOT(ISBLANK(S39)),S39,""))))))</f>
        <v>14050229</v>
      </c>
      <c r="M39" s="147"/>
      <c r="N39" s="160"/>
      <c r="O39" s="146"/>
      <c r="P39" s="243" t="str">
        <f t="array" ref="P39">IF(NOT(ISBLANK(BL39)),BL39,IF(NOT(ISBLANK(BF39)),BF39,IF(NOT(ISBLANK(AY39)),AV8IF(NOT(ISBLANK(AR39)),AR39,),IF(NOT(ISBLANK(AK39)),AK39,IF(NOT(ISBLANK(AD39)),AD39,IF(NOT(ISBLANK(W39)),W39,""))))))</f>
        <v/>
      </c>
      <c r="Q39" s="148"/>
      <c r="R39" s="129">
        <v>535</v>
      </c>
      <c r="S39" s="244">
        <v>14050229</v>
      </c>
      <c r="T39" s="130"/>
      <c r="U39" s="130"/>
      <c r="V39" s="130"/>
      <c r="W39" s="245"/>
      <c r="X39" s="144"/>
      <c r="Y39" s="131"/>
      <c r="Z39" s="132"/>
      <c r="AA39" s="132"/>
      <c r="AB39" s="132"/>
      <c r="AC39" s="132"/>
      <c r="AD39" s="132"/>
      <c r="AE39" s="133"/>
      <c r="AF39" s="134"/>
      <c r="AG39" s="135"/>
      <c r="AH39" s="135"/>
      <c r="AI39" s="135"/>
      <c r="AJ39" s="135"/>
      <c r="AK39" s="135"/>
      <c r="AL39" s="136"/>
      <c r="AM39" s="137"/>
      <c r="AN39" s="138"/>
      <c r="AO39" s="138"/>
      <c r="AP39" s="138"/>
      <c r="AQ39" s="138"/>
      <c r="AR39" s="138"/>
      <c r="AS39" s="139"/>
      <c r="AT39" s="140"/>
      <c r="AU39" s="141"/>
      <c r="AV39" s="141"/>
      <c r="AW39" s="141"/>
      <c r="AX39" s="141"/>
      <c r="AY39" s="142"/>
      <c r="AZ39" s="143"/>
      <c r="BA39" s="153"/>
      <c r="BB39" s="154"/>
      <c r="BC39" s="154"/>
      <c r="BD39" s="154"/>
      <c r="BE39" s="155"/>
      <c r="BF39" s="161"/>
      <c r="BG39" s="156"/>
      <c r="BH39" s="157"/>
      <c r="BI39" s="157"/>
      <c r="BJ39" s="157"/>
      <c r="BK39" s="158"/>
      <c r="BL39" s="162"/>
      <c r="BM39" s="159"/>
    </row>
    <row r="40" spans="1:65" ht="24" customHeight="1" outlineLevel="2">
      <c r="A40" s="164">
        <f>A39+1</f>
        <v>28</v>
      </c>
      <c r="B40" s="234" t="s">
        <v>223</v>
      </c>
      <c r="C40" s="235" t="s">
        <v>224</v>
      </c>
      <c r="D40" s="236" t="s">
        <v>220</v>
      </c>
      <c r="E40" s="237" t="s">
        <v>91</v>
      </c>
      <c r="F40" s="238">
        <v>25500000</v>
      </c>
      <c r="G40" s="112">
        <f t="shared" si="19"/>
        <v>4.2500000000000003E-3</v>
      </c>
      <c r="H40" s="112">
        <v>1</v>
      </c>
      <c r="I40" s="113">
        <f t="shared" si="20"/>
        <v>4.2499999999999994E-3</v>
      </c>
      <c r="J40" s="163"/>
      <c r="K40" s="111">
        <f t="array" ref="K40">IF(NOT(ISBLANK(BG40)),BG40,IF(NOT(ISBLANK(BA40)),BA40,IF(NOT(ISBLANK(AT40)),AV8IF(NOT(ISBLANK(AM40)),AM40,),IF(NOT(ISBLANK(AF40)),AF40,IF(NOT(ISBLANK(Y40)),Y40,IF(NOT(ISBLANK(R40)),R40,""))))))</f>
        <v>589</v>
      </c>
      <c r="L40" s="242">
        <f t="array" ref="L40">IF(NOT(ISBLANK(BH40)),BH40,IF(NOT(ISBLANK(BB40)),BB40,IF(NOT(ISBLANK(AU40)),AV8IF(NOT(ISBLANK(AN40)),AN40,),IF(NOT(ISBLANK(AG40)),AG40,IF(NOT(ISBLANK(Z40)),Z40,IF(NOT(ISBLANK(S40)),S40,""))))))</f>
        <v>14050302</v>
      </c>
      <c r="M40" s="147"/>
      <c r="N40" s="160"/>
      <c r="O40" s="146"/>
      <c r="P40" s="243" t="str">
        <f t="array" ref="P40">IF(NOT(ISBLANK(BL40)),BL40,IF(NOT(ISBLANK(BF40)),BF40,IF(NOT(ISBLANK(AY40)),AV8IF(NOT(ISBLANK(AR40)),AR40,),IF(NOT(ISBLANK(AK40)),AK40,IF(NOT(ISBLANK(AD40)),AD40,IF(NOT(ISBLANK(W40)),W40,""))))))</f>
        <v/>
      </c>
      <c r="Q40" s="148"/>
      <c r="R40" s="129">
        <v>589</v>
      </c>
      <c r="S40" s="244">
        <v>14050302</v>
      </c>
      <c r="T40" s="130"/>
      <c r="U40" s="130"/>
      <c r="V40" s="130"/>
      <c r="W40" s="245"/>
      <c r="X40" s="144"/>
      <c r="Y40" s="131"/>
      <c r="Z40" s="132"/>
      <c r="AA40" s="132"/>
      <c r="AB40" s="132"/>
      <c r="AC40" s="132"/>
      <c r="AD40" s="132"/>
      <c r="AE40" s="133"/>
      <c r="AF40" s="134"/>
      <c r="AG40" s="135"/>
      <c r="AH40" s="135"/>
      <c r="AI40" s="135"/>
      <c r="AJ40" s="135"/>
      <c r="AK40" s="135"/>
      <c r="AL40" s="136"/>
      <c r="AM40" s="137"/>
      <c r="AN40" s="138"/>
      <c r="AO40" s="138"/>
      <c r="AP40" s="138"/>
      <c r="AQ40" s="138"/>
      <c r="AR40" s="138"/>
      <c r="AS40" s="139"/>
      <c r="AT40" s="140"/>
      <c r="AU40" s="141"/>
      <c r="AV40" s="141"/>
      <c r="AW40" s="141"/>
      <c r="AX40" s="141"/>
      <c r="AY40" s="142"/>
      <c r="AZ40" s="143"/>
      <c r="BA40" s="153"/>
      <c r="BB40" s="154"/>
      <c r="BC40" s="154"/>
      <c r="BD40" s="154"/>
      <c r="BE40" s="155"/>
      <c r="BF40" s="161"/>
      <c r="BG40" s="156"/>
      <c r="BH40" s="157"/>
      <c r="BI40" s="157"/>
      <c r="BJ40" s="157"/>
      <c r="BK40" s="158"/>
      <c r="BL40" s="162"/>
      <c r="BM40" s="159"/>
    </row>
    <row r="58" spans="18:19">
      <c r="R58" s="114">
        <f>MAX(R8:R30)</f>
        <v>4308</v>
      </c>
      <c r="S58" s="114">
        <f>MAX(Y8:Y30)</f>
        <v>0</v>
      </c>
    </row>
    <row r="59" spans="18:19">
      <c r="R59" s="114">
        <f>MAX(AF8:AF30)</f>
        <v>0</v>
      </c>
    </row>
  </sheetData>
  <mergeCells count="34">
    <mergeCell ref="A37:E37"/>
    <mergeCell ref="H37:J37"/>
    <mergeCell ref="BH5:BM6"/>
    <mergeCell ref="J5:J7"/>
    <mergeCell ref="I5:I6"/>
    <mergeCell ref="R5:X6"/>
    <mergeCell ref="Y5:AE6"/>
    <mergeCell ref="AF5:AL6"/>
    <mergeCell ref="AM5:AS6"/>
    <mergeCell ref="K5:Q6"/>
    <mergeCell ref="AT5:AZ6"/>
    <mergeCell ref="A24:E24"/>
    <mergeCell ref="H19:J19"/>
    <mergeCell ref="H11:J11"/>
    <mergeCell ref="H22:J22"/>
    <mergeCell ref="H24:J24"/>
    <mergeCell ref="BA5:BG6"/>
    <mergeCell ref="A1:B3"/>
    <mergeCell ref="A5:A6"/>
    <mergeCell ref="H4:Q4"/>
    <mergeCell ref="A4:E4"/>
    <mergeCell ref="C5:C6"/>
    <mergeCell ref="D5:D6"/>
    <mergeCell ref="B5:B6"/>
    <mergeCell ref="H5:H7"/>
    <mergeCell ref="G5:G6"/>
    <mergeCell ref="F5:F6"/>
    <mergeCell ref="E5:E6"/>
    <mergeCell ref="C1:O3"/>
    <mergeCell ref="A19:E19"/>
    <mergeCell ref="A11:E11"/>
    <mergeCell ref="A22:E22"/>
    <mergeCell ref="P1:Q3"/>
    <mergeCell ref="A7:E7"/>
  </mergeCells>
  <conditionalFormatting sqref="X1:X8 X11 X22 X41:X1048576 X24">
    <cfRule type="cellIs" dxfId="46" priority="44" operator="equal">
      <formula>"AAN"</formula>
    </cfRule>
    <cfRule type="cellIs" dxfId="45" priority="45" operator="equal">
      <formula>"APP"</formula>
    </cfRule>
  </conditionalFormatting>
  <conditionalFormatting sqref="X19">
    <cfRule type="cellIs" dxfId="44" priority="40" operator="equal">
      <formula>"AAN"</formula>
    </cfRule>
    <cfRule type="cellIs" dxfId="43" priority="41" operator="equal">
      <formula>"APP"</formula>
    </cfRule>
  </conditionalFormatting>
  <conditionalFormatting sqref="A19">
    <cfRule type="duplicateValues" dxfId="42" priority="42"/>
  </conditionalFormatting>
  <conditionalFormatting sqref="A8 A11 A22 A41:A65 A24">
    <cfRule type="duplicateValues" dxfId="41" priority="46"/>
  </conditionalFormatting>
  <conditionalFormatting sqref="X37">
    <cfRule type="cellIs" dxfId="40" priority="37" operator="equal">
      <formula>"AAN"</formula>
    </cfRule>
    <cfRule type="cellIs" dxfId="39" priority="38" operator="equal">
      <formula>"APP"</formula>
    </cfRule>
  </conditionalFormatting>
  <conditionalFormatting sqref="A37">
    <cfRule type="duplicateValues" dxfId="38" priority="39"/>
  </conditionalFormatting>
  <conditionalFormatting sqref="X9:X10">
    <cfRule type="cellIs" dxfId="37" priority="33" operator="equal">
      <formula>"AAN"</formula>
    </cfRule>
    <cfRule type="cellIs" dxfId="36" priority="34" operator="equal">
      <formula>"APP"</formula>
    </cfRule>
  </conditionalFormatting>
  <conditionalFormatting sqref="A9:A10">
    <cfRule type="duplicateValues" dxfId="35" priority="35"/>
  </conditionalFormatting>
  <conditionalFormatting sqref="X12:X18">
    <cfRule type="cellIs" dxfId="34" priority="28" operator="equal">
      <formula>"AAN"</formula>
    </cfRule>
    <cfRule type="cellIs" dxfId="33" priority="29" operator="equal">
      <formula>"APP"</formula>
    </cfRule>
  </conditionalFormatting>
  <conditionalFormatting sqref="A12:A18">
    <cfRule type="duplicateValues" dxfId="32" priority="30"/>
  </conditionalFormatting>
  <conditionalFormatting sqref="X20">
    <cfRule type="cellIs" dxfId="31" priority="23" operator="equal">
      <formula>"AAN"</formula>
    </cfRule>
    <cfRule type="cellIs" dxfId="30" priority="24" operator="equal">
      <formula>"APP"</formula>
    </cfRule>
  </conditionalFormatting>
  <conditionalFormatting sqref="A20">
    <cfRule type="duplicateValues" dxfId="29" priority="25"/>
  </conditionalFormatting>
  <conditionalFormatting sqref="X21">
    <cfRule type="cellIs" dxfId="28" priority="18" operator="equal">
      <formula>"AAN"</formula>
    </cfRule>
    <cfRule type="cellIs" dxfId="27" priority="19" operator="equal">
      <formula>"APP"</formula>
    </cfRule>
  </conditionalFormatting>
  <conditionalFormatting sqref="A21">
    <cfRule type="duplicateValues" dxfId="26" priority="20"/>
  </conditionalFormatting>
  <conditionalFormatting sqref="X23">
    <cfRule type="cellIs" dxfId="25" priority="13" operator="equal">
      <formula>"AAN"</formula>
    </cfRule>
    <cfRule type="cellIs" dxfId="24" priority="14" operator="equal">
      <formula>"APP"</formula>
    </cfRule>
  </conditionalFormatting>
  <conditionalFormatting sqref="A23">
    <cfRule type="duplicateValues" dxfId="23" priority="15"/>
  </conditionalFormatting>
  <conditionalFormatting sqref="X25:X36">
    <cfRule type="cellIs" dxfId="22" priority="8" operator="equal">
      <formula>"AAN"</formula>
    </cfRule>
    <cfRule type="cellIs" dxfId="21" priority="9" operator="equal">
      <formula>"APP"</formula>
    </cfRule>
  </conditionalFormatting>
  <conditionalFormatting sqref="A25:A36">
    <cfRule type="duplicateValues" dxfId="20" priority="10"/>
  </conditionalFormatting>
  <conditionalFormatting sqref="X38:X40">
    <cfRule type="cellIs" dxfId="19" priority="3" operator="equal">
      <formula>"AAN"</formula>
    </cfRule>
    <cfRule type="cellIs" dxfId="18" priority="4" operator="equal">
      <formula>"APP"</formula>
    </cfRule>
  </conditionalFormatting>
  <conditionalFormatting sqref="A38:A40">
    <cfRule type="duplicateValues" dxfId="17" priority="5"/>
  </conditionalFormatting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" operator="containsText" id="{8DEC7112-D334-48CF-BC25-D31C4E4E6EB9}">
            <xm:f>NOT(ISERROR(SEARCH('\Users\Prj-ctrl2\Desktop\[20252.A.PC.WRP.027.xlsx]Sheet2'!#REF!,C8)))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C8:D8</xm:sqref>
        </x14:conditionalFormatting>
        <x14:conditionalFormatting xmlns:xm="http://schemas.microsoft.com/office/excel/2006/main">
          <x14:cfRule type="containsText" priority="1" operator="containsText" id="{63B2ABED-1722-4EFA-BA8D-B4C760A85AFA}">
            <xm:f>NOT(ISERROR(SEARCH('\Users\Prj-ctrl2\Desktop\[20252.A.PC.WRP.027.xlsx]Sheet2'!#REF!,E38)))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E38:F40</xm:sqref>
        </x14:conditionalFormatting>
        <x14:conditionalFormatting xmlns:xm="http://schemas.microsoft.com/office/excel/2006/main">
          <x14:cfRule type="containsText" priority="36" operator="containsText" id="{376F9326-2806-4736-8046-63D0D5A2372F}">
            <xm:f>NOT(ISERROR(SEARCH('\Users\Prj-ctrl2\Desktop\[20252.A.PC.WRP.027.xlsx]Sheet2'!#REF!,E8)))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E8:F8</xm:sqref>
        </x14:conditionalFormatting>
        <x14:conditionalFormatting xmlns:xm="http://schemas.microsoft.com/office/excel/2006/main">
          <x14:cfRule type="containsText" priority="27" operator="containsText" id="{F132A267-50CD-46B9-9940-1F682B8644B7}">
            <xm:f>NOT(ISERROR(SEARCH('\Users\Prj-ctrl2\Desktop\[20252.A.PC.WRP.027.xlsx]Sheet2'!#REF!,C12)))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C12:D18</xm:sqref>
        </x14:conditionalFormatting>
        <x14:conditionalFormatting xmlns:xm="http://schemas.microsoft.com/office/excel/2006/main">
          <x14:cfRule type="containsText" priority="31" operator="containsText" id="{5FF138DB-8860-4FAC-A1E7-C97F9160D8DF}">
            <xm:f>NOT(ISERROR(SEARCH('\Users\Prj-ctrl2\Desktop\[20252.A.PC.WRP.027.xlsx]Sheet2'!#REF!,E9)))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E9:F10</xm:sqref>
        </x14:conditionalFormatting>
        <x14:conditionalFormatting xmlns:xm="http://schemas.microsoft.com/office/excel/2006/main">
          <x14:cfRule type="containsText" priority="32" operator="containsText" id="{FF66A928-ECEC-4127-8717-203AA53D38BD}">
            <xm:f>NOT(ISERROR(SEARCH('\Users\Prj-ctrl2\Desktop\[20252.A.PC.WRP.027.xlsx]Sheet2'!#REF!,C9)))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C9:D10</xm:sqref>
        </x14:conditionalFormatting>
        <x14:conditionalFormatting xmlns:xm="http://schemas.microsoft.com/office/excel/2006/main">
          <x14:cfRule type="containsText" priority="26" operator="containsText" id="{27FD3D3F-24FD-4BF9-93E8-099C2BCCF323}">
            <xm:f>NOT(ISERROR(SEARCH('\Users\Prj-ctrl2\Desktop\[20252.A.PC.WRP.027.xlsx]Sheet2'!#REF!,E12)))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E12:F18</xm:sqref>
        </x14:conditionalFormatting>
        <x14:conditionalFormatting xmlns:xm="http://schemas.microsoft.com/office/excel/2006/main">
          <x14:cfRule type="containsText" priority="22" operator="containsText" id="{C1E6D8F4-9DCB-417E-89DD-2818462DE315}">
            <xm:f>NOT(ISERROR(SEARCH('\Users\Prj-ctrl2\Desktop\[20252.A.PC.WRP.027.xlsx]Sheet2'!#REF!,C20)))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C20:D20</xm:sqref>
        </x14:conditionalFormatting>
        <x14:conditionalFormatting xmlns:xm="http://schemas.microsoft.com/office/excel/2006/main">
          <x14:cfRule type="containsText" priority="21" operator="containsText" id="{CEB628E5-6083-4C20-87F7-68CEAA38EAB6}">
            <xm:f>NOT(ISERROR(SEARCH('\Users\Prj-ctrl2\Desktop\[20252.A.PC.WRP.027.xlsx]Sheet2'!#REF!,E20)))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E20:F20</xm:sqref>
        </x14:conditionalFormatting>
        <x14:conditionalFormatting xmlns:xm="http://schemas.microsoft.com/office/excel/2006/main">
          <x14:cfRule type="containsText" priority="17" operator="containsText" id="{3C5E5264-8544-4901-80C2-21FD81B8AA23}">
            <xm:f>NOT(ISERROR(SEARCH('\Users\Prj-ctrl2\Desktop\[20252.A.PC.WRP.027.xlsx]Sheet2'!#REF!,C21)))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C21:D21</xm:sqref>
        </x14:conditionalFormatting>
        <x14:conditionalFormatting xmlns:xm="http://schemas.microsoft.com/office/excel/2006/main">
          <x14:cfRule type="containsText" priority="16" operator="containsText" id="{150D1C59-DB18-4E2D-976C-B16D9D29CCDA}">
            <xm:f>NOT(ISERROR(SEARCH('\Users\Prj-ctrl2\Desktop\[20252.A.PC.WRP.027.xlsx]Sheet2'!#REF!,E21)))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E21:F21</xm:sqref>
        </x14:conditionalFormatting>
        <x14:conditionalFormatting xmlns:xm="http://schemas.microsoft.com/office/excel/2006/main">
          <x14:cfRule type="containsText" priority="12" operator="containsText" id="{A07D3E00-6758-4EB0-A677-3B36457FD137}">
            <xm:f>NOT(ISERROR(SEARCH('\Users\Prj-ctrl2\Desktop\[20252.A.PC.WRP.027.xlsx]Sheet2'!#REF!,C23)))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C23:D23</xm:sqref>
        </x14:conditionalFormatting>
        <x14:conditionalFormatting xmlns:xm="http://schemas.microsoft.com/office/excel/2006/main">
          <x14:cfRule type="containsText" priority="11" operator="containsText" id="{5BA35D65-F08C-4F0D-A040-6A38EB3F42BD}">
            <xm:f>NOT(ISERROR(SEARCH('\Users\Prj-ctrl2\Desktop\[20252.A.PC.WRP.027.xlsx]Sheet2'!#REF!,E23)))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E23:F23</xm:sqref>
        </x14:conditionalFormatting>
        <x14:conditionalFormatting xmlns:xm="http://schemas.microsoft.com/office/excel/2006/main">
          <x14:cfRule type="containsText" priority="7" operator="containsText" id="{36BF5073-8F83-48AB-A35B-AF94EF7EC6A5}">
            <xm:f>NOT(ISERROR(SEARCH('\Users\Prj-ctrl2\Desktop\[20252.A.PC.WRP.027.xlsx]Sheet2'!#REF!,C25)))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C25:D36</xm:sqref>
        </x14:conditionalFormatting>
        <x14:conditionalFormatting xmlns:xm="http://schemas.microsoft.com/office/excel/2006/main">
          <x14:cfRule type="containsText" priority="6" operator="containsText" id="{BC57698C-C6A8-4B61-9F92-8404814655FA}">
            <xm:f>NOT(ISERROR(SEARCH('\Users\Prj-ctrl2\Desktop\[20252.A.PC.WRP.027.xlsx]Sheet2'!#REF!,E25)))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E25:F36</xm:sqref>
        </x14:conditionalFormatting>
        <x14:conditionalFormatting xmlns:xm="http://schemas.microsoft.com/office/excel/2006/main">
          <x14:cfRule type="containsText" priority="2" operator="containsText" id="{A31B2F3F-9893-490D-8A40-B03ED908F51A}">
            <xm:f>NOT(ISERROR(SEARCH('\Users\Prj-ctrl2\Desktop\[20252.A.PC.WRP.027.xlsx]Sheet2'!#REF!,C38)))</xm:f>
            <xm:f>'\Users\Prj-ctrl2\Desktop\[20252.A.PC.WRP.027.xlsx]Sheet2'!#REF!</xm:f>
            <x14:dxf>
              <fill>
                <patternFill>
                  <bgColor rgb="FFFFC000"/>
                </patternFill>
              </fill>
            </x14:dxf>
          </x14:cfRule>
          <xm:sqref>C38:D40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9"/>
  <sheetViews>
    <sheetView tabSelected="1" view="pageBreakPreview" zoomScale="60" zoomScaleNormal="100" workbookViewId="0">
      <selection activeCell="B26" sqref="B26:H26"/>
    </sheetView>
  </sheetViews>
  <sheetFormatPr defaultColWidth="9.140625" defaultRowHeight="22.5"/>
  <cols>
    <col min="1" max="1" width="3.85546875" style="57" customWidth="1"/>
    <col min="2" max="2" width="40.28515625" style="57" customWidth="1"/>
    <col min="3" max="3" width="131" style="57" bestFit="1" customWidth="1"/>
    <col min="4" max="4" width="35.7109375" style="57" customWidth="1"/>
    <col min="5" max="5" width="20.7109375" style="61" customWidth="1"/>
    <col min="6" max="6" width="20.7109375" style="64" customWidth="1"/>
    <col min="7" max="7" width="28.28515625" style="57" customWidth="1"/>
    <col min="8" max="8" width="3" style="57" customWidth="1"/>
    <col min="9" max="16384" width="9.140625" style="57"/>
  </cols>
  <sheetData>
    <row r="1" spans="1:17" ht="23.25" thickBot="1">
      <c r="A1" s="56"/>
      <c r="B1" s="56"/>
      <c r="C1" s="56"/>
      <c r="D1" s="56"/>
      <c r="E1" s="60"/>
      <c r="F1" s="63"/>
      <c r="G1" s="56"/>
      <c r="H1" s="56"/>
    </row>
    <row r="2" spans="1:17" ht="92.25" customHeight="1">
      <c r="A2" s="56"/>
      <c r="B2" s="389"/>
      <c r="C2" s="401" t="str">
        <f>Cover!B24</f>
        <v>پروژه : احداث خط 20 کیلوولت اختصاصی و توسعه پست 66/20 کیلوولت فوق توزیع بالادست نیروگاه خورشیدی نیریز</v>
      </c>
      <c r="D2" s="402"/>
      <c r="E2" s="403"/>
      <c r="F2" s="390"/>
      <c r="G2" s="391"/>
      <c r="H2" s="56"/>
    </row>
    <row r="3" spans="1:17" ht="45" customHeight="1">
      <c r="A3" s="56"/>
      <c r="B3" s="389"/>
      <c r="C3" s="404" t="str">
        <f>Cover!B26</f>
        <v>شماره قرارداد: PKSP-P1-S1-0409</v>
      </c>
      <c r="D3" s="405"/>
      <c r="E3" s="406"/>
      <c r="F3" s="392"/>
      <c r="G3" s="393"/>
      <c r="H3" s="56"/>
    </row>
    <row r="4" spans="1:17" ht="45" customHeight="1">
      <c r="A4" s="56"/>
      <c r="B4" s="389"/>
      <c r="C4" s="407" t="s">
        <v>63</v>
      </c>
      <c r="D4" s="408"/>
      <c r="E4" s="409"/>
      <c r="F4" s="394"/>
      <c r="G4" s="395"/>
      <c r="H4" s="56"/>
    </row>
    <row r="5" spans="1:17" ht="57" customHeight="1" thickBot="1">
      <c r="A5" s="56"/>
      <c r="B5" s="82" t="s">
        <v>67</v>
      </c>
      <c r="C5" s="410" t="str">
        <f>Cover!B28</f>
        <v>دوره کارکرد : از 1404/10/06 تا 1405/03/24</v>
      </c>
      <c r="D5" s="411"/>
      <c r="E5" s="412"/>
      <c r="F5" s="396" t="s">
        <v>66</v>
      </c>
      <c r="G5" s="397"/>
      <c r="H5" s="56"/>
    </row>
    <row r="6" spans="1:17" ht="18.75" customHeight="1" thickTop="1">
      <c r="A6" s="56"/>
      <c r="B6" s="70"/>
      <c r="C6" s="58"/>
      <c r="D6" s="58"/>
      <c r="E6" s="65"/>
      <c r="F6" s="66"/>
      <c r="G6" s="67"/>
      <c r="H6" s="56"/>
    </row>
    <row r="7" spans="1:17" ht="61.5" customHeight="1">
      <c r="A7" s="56"/>
      <c r="B7" s="386" t="s">
        <v>56</v>
      </c>
      <c r="C7" s="386" t="s">
        <v>57</v>
      </c>
      <c r="D7" s="387" t="s">
        <v>59</v>
      </c>
      <c r="E7" s="388" t="s">
        <v>55</v>
      </c>
      <c r="F7" s="491" t="s">
        <v>58</v>
      </c>
      <c r="G7" s="492"/>
      <c r="H7" s="56"/>
    </row>
    <row r="8" spans="1:17" ht="61.5" customHeight="1">
      <c r="A8" s="56"/>
      <c r="B8" s="386"/>
      <c r="C8" s="386"/>
      <c r="D8" s="387"/>
      <c r="E8" s="388"/>
      <c r="F8" s="68" t="s">
        <v>61</v>
      </c>
      <c r="G8" s="81" t="s">
        <v>60</v>
      </c>
      <c r="H8" s="56"/>
    </row>
    <row r="9" spans="1:17" ht="66.75" customHeight="1">
      <c r="B9" s="52">
        <v>1</v>
      </c>
      <c r="C9" s="101" t="str">
        <f>'invoice '!C10</f>
        <v>مسیریابی و نقشه برداری</v>
      </c>
      <c r="D9" s="78">
        <f>'invoice '!E10</f>
        <v>3030000000</v>
      </c>
      <c r="E9" s="69">
        <f>'invoice '!F10</f>
        <v>0.505</v>
      </c>
      <c r="F9" s="71">
        <f>'invoice '!G10</f>
        <v>1</v>
      </c>
      <c r="G9" s="72">
        <f>'invoice '!H10</f>
        <v>3030000000</v>
      </c>
    </row>
    <row r="10" spans="1:17" ht="66.75" customHeight="1">
      <c r="B10" s="52" t="s">
        <v>0</v>
      </c>
      <c r="C10" s="101" t="str">
        <f>'invoice '!C14</f>
        <v>طراحی خط انتقال</v>
      </c>
      <c r="D10" s="78">
        <f>'invoice '!E14</f>
        <v>1470000000</v>
      </c>
      <c r="E10" s="69">
        <f>'invoice '!F14</f>
        <v>0.24499999999999997</v>
      </c>
      <c r="F10" s="71">
        <f>'invoice '!G14</f>
        <v>1</v>
      </c>
      <c r="G10" s="72">
        <f>'invoice '!H14</f>
        <v>1470000000</v>
      </c>
      <c r="Q10" s="80"/>
    </row>
    <row r="11" spans="1:17" ht="66.75" customHeight="1">
      <c r="B11" s="74" t="s">
        <v>1</v>
      </c>
      <c r="C11" s="101" t="str">
        <f>'invoice '!C22</f>
        <v>مذاکرات قراردادی</v>
      </c>
      <c r="D11" s="79">
        <f>'invoice '!E22</f>
        <v>150000000</v>
      </c>
      <c r="E11" s="69">
        <f>'invoice '!F22</f>
        <v>2.5000000000000001E-2</v>
      </c>
      <c r="F11" s="100">
        <f>'invoice '!G22</f>
        <v>0</v>
      </c>
      <c r="G11" s="75">
        <f>'invoice '!H22</f>
        <v>0</v>
      </c>
      <c r="Q11" s="80"/>
    </row>
    <row r="12" spans="1:17" ht="66.75" customHeight="1">
      <c r="B12" s="74" t="s">
        <v>3</v>
      </c>
      <c r="C12" s="101" t="str">
        <f>'invoice '!C25</f>
        <v>بازدید و بررسی فنی سوئیچگیر 20 کیلوولت پست 66/20 کیلوولت دانشگاه آزاد نیریز</v>
      </c>
      <c r="D12" s="79">
        <f>'invoice '!E25</f>
        <v>500000000</v>
      </c>
      <c r="E12" s="69">
        <f>'invoice '!F25</f>
        <v>8.3333333333333329E-2</v>
      </c>
      <c r="F12" s="100">
        <f>'invoice '!G25</f>
        <v>1</v>
      </c>
      <c r="G12" s="75">
        <f>'invoice '!H25</f>
        <v>500000000</v>
      </c>
      <c r="Q12" s="80"/>
    </row>
    <row r="13" spans="1:17" ht="66.75" customHeight="1">
      <c r="B13" s="74" t="s">
        <v>244</v>
      </c>
      <c r="C13" s="101" t="str">
        <f>'invoice '!C27</f>
        <v xml:space="preserve">خدمات مهندسی </v>
      </c>
      <c r="D13" s="79">
        <f>'invoice '!E27</f>
        <v>765000000</v>
      </c>
      <c r="E13" s="69">
        <f>'invoice '!F27</f>
        <v>0.1275</v>
      </c>
      <c r="F13" s="100">
        <f>'invoice '!G27</f>
        <v>1</v>
      </c>
      <c r="G13" s="75">
        <f>'invoice '!H27</f>
        <v>765000000</v>
      </c>
      <c r="Q13" s="80"/>
    </row>
    <row r="14" spans="1:17" ht="66.75" customHeight="1">
      <c r="B14" s="74" t="s">
        <v>245</v>
      </c>
      <c r="C14" s="101" t="str">
        <f>'invoice '!C40</f>
        <v>خدمات برنامه ریزی و کنترل پروژه‌ها</v>
      </c>
      <c r="D14" s="79">
        <f>'invoice '!E40</f>
        <v>85000000</v>
      </c>
      <c r="E14" s="69">
        <f>'invoice '!F40</f>
        <v>1.4166666666666668E-2</v>
      </c>
      <c r="F14" s="100">
        <f>'invoice '!G40</f>
        <v>1</v>
      </c>
      <c r="G14" s="75">
        <f>'invoice '!H40</f>
        <v>85000000</v>
      </c>
      <c r="Q14" s="80"/>
    </row>
    <row r="15" spans="1:17" ht="67.5" customHeight="1">
      <c r="B15" s="494" t="s">
        <v>4</v>
      </c>
      <c r="C15" s="494"/>
      <c r="D15" s="76">
        <f>'invoice '!E9</f>
        <v>6000000000</v>
      </c>
      <c r="E15" s="77">
        <f>'invoice '!F9</f>
        <v>1.0000000000000002</v>
      </c>
      <c r="F15" s="77">
        <f>'invoice '!G9</f>
        <v>0.97499999999999987</v>
      </c>
      <c r="G15" s="103">
        <f>'invoice '!H9</f>
        <v>5850000000</v>
      </c>
    </row>
    <row r="16" spans="1:17" ht="67.5" customHeight="1">
      <c r="B16" s="493" t="s">
        <v>5</v>
      </c>
      <c r="C16" s="493"/>
      <c r="D16" s="493"/>
      <c r="E16" s="495">
        <f>G15*10%</f>
        <v>585000000</v>
      </c>
      <c r="F16" s="496"/>
      <c r="G16" s="497"/>
    </row>
    <row r="17" spans="2:7" ht="67.5" customHeight="1">
      <c r="B17" s="493" t="s">
        <v>6</v>
      </c>
      <c r="C17" s="493"/>
      <c r="D17" s="493"/>
      <c r="E17" s="495">
        <f>G15+E16</f>
        <v>6435000000</v>
      </c>
      <c r="F17" s="496"/>
      <c r="G17" s="497"/>
    </row>
    <row r="18" spans="2:7" ht="67.5" customHeight="1">
      <c r="B18" s="493" t="s">
        <v>7</v>
      </c>
      <c r="C18" s="493"/>
      <c r="D18" s="498" t="s">
        <v>250</v>
      </c>
      <c r="E18" s="499"/>
      <c r="F18" s="499"/>
      <c r="G18" s="500"/>
    </row>
    <row r="29" spans="2:7" ht="27">
      <c r="B29" s="83"/>
    </row>
  </sheetData>
  <mergeCells count="19">
    <mergeCell ref="B18:C18"/>
    <mergeCell ref="B15:C15"/>
    <mergeCell ref="B16:D16"/>
    <mergeCell ref="B17:D17"/>
    <mergeCell ref="E16:G16"/>
    <mergeCell ref="E17:G17"/>
    <mergeCell ref="D18:G18"/>
    <mergeCell ref="F7:G7"/>
    <mergeCell ref="B2:B4"/>
    <mergeCell ref="C2:E2"/>
    <mergeCell ref="F2:G4"/>
    <mergeCell ref="C3:E3"/>
    <mergeCell ref="C4:E4"/>
    <mergeCell ref="C5:E5"/>
    <mergeCell ref="F5:G5"/>
    <mergeCell ref="B7:B8"/>
    <mergeCell ref="C7:C8"/>
    <mergeCell ref="D7:D8"/>
    <mergeCell ref="E7:E8"/>
  </mergeCells>
  <conditionalFormatting sqref="C9:C14">
    <cfRule type="duplicateValues" dxfId="0" priority="28"/>
  </conditionalFormatting>
  <printOptions horizontalCentered="1" verticalCentered="1"/>
  <pageMargins left="0.1" right="0.1" top="0.1" bottom="0.1" header="0.1" footer="0.1"/>
  <pageSetup paperSize="9" scale="48" orientation="landscape" r:id="rId1"/>
  <colBreaks count="1" manualBreakCount="1">
    <brk id="11" max="1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rightToLeft="1" tabSelected="1" view="pageBreakPreview" zoomScale="115" zoomScaleNormal="115" zoomScaleSheetLayoutView="115" workbookViewId="0">
      <selection activeCell="B26" sqref="B26:H26"/>
    </sheetView>
  </sheetViews>
  <sheetFormatPr defaultRowHeight="12.75"/>
  <cols>
    <col min="1" max="1" width="1.140625" style="19" customWidth="1"/>
    <col min="2" max="2" width="7.7109375" style="51" customWidth="1"/>
    <col min="3" max="3" width="10.85546875" style="51" customWidth="1"/>
    <col min="4" max="4" width="5.5703125" style="51" customWidth="1"/>
    <col min="5" max="5" width="22.28515625" style="51" customWidth="1"/>
    <col min="6" max="6" width="11.7109375" style="51" customWidth="1"/>
    <col min="7" max="19" width="3.85546875" style="51" customWidth="1"/>
    <col min="20" max="20" width="12.140625" style="51" customWidth="1"/>
    <col min="21" max="31" width="3.28515625" style="51" customWidth="1"/>
    <col min="32" max="32" width="0.28515625" style="51" customWidth="1"/>
    <col min="33" max="33" width="14.42578125" style="51" customWidth="1"/>
    <col min="34" max="34" width="18.140625" style="51" customWidth="1"/>
    <col min="35" max="256" width="9.140625" style="19"/>
    <col min="257" max="257" width="1.140625" style="19" customWidth="1"/>
    <col min="258" max="258" width="2.28515625" style="19" customWidth="1"/>
    <col min="259" max="259" width="10.85546875" style="19" customWidth="1"/>
    <col min="260" max="260" width="5.5703125" style="19" customWidth="1"/>
    <col min="261" max="261" width="22.28515625" style="19" customWidth="1"/>
    <col min="262" max="262" width="10.85546875" style="19" customWidth="1"/>
    <col min="263" max="274" width="2.7109375" style="19" customWidth="1"/>
    <col min="275" max="275" width="3.5703125" style="19" customWidth="1"/>
    <col min="276" max="276" width="12.140625" style="19" customWidth="1"/>
    <col min="277" max="286" width="2.7109375" style="19" customWidth="1"/>
    <col min="287" max="287" width="2.5703125" style="19" customWidth="1"/>
    <col min="288" max="288" width="0.28515625" style="19" customWidth="1"/>
    <col min="289" max="289" width="10.85546875" style="19" customWidth="1"/>
    <col min="290" max="290" width="18.140625" style="19" customWidth="1"/>
    <col min="291" max="512" width="9.140625" style="19"/>
    <col min="513" max="513" width="1.140625" style="19" customWidth="1"/>
    <col min="514" max="514" width="2.28515625" style="19" customWidth="1"/>
    <col min="515" max="515" width="10.85546875" style="19" customWidth="1"/>
    <col min="516" max="516" width="5.5703125" style="19" customWidth="1"/>
    <col min="517" max="517" width="22.28515625" style="19" customWidth="1"/>
    <col min="518" max="518" width="10.85546875" style="19" customWidth="1"/>
    <col min="519" max="530" width="2.7109375" style="19" customWidth="1"/>
    <col min="531" max="531" width="3.5703125" style="19" customWidth="1"/>
    <col min="532" max="532" width="12.140625" style="19" customWidth="1"/>
    <col min="533" max="542" width="2.7109375" style="19" customWidth="1"/>
    <col min="543" max="543" width="2.5703125" style="19" customWidth="1"/>
    <col min="544" max="544" width="0.28515625" style="19" customWidth="1"/>
    <col min="545" max="545" width="10.85546875" style="19" customWidth="1"/>
    <col min="546" max="546" width="18.140625" style="19" customWidth="1"/>
    <col min="547" max="768" width="9.140625" style="19"/>
    <col min="769" max="769" width="1.140625" style="19" customWidth="1"/>
    <col min="770" max="770" width="2.28515625" style="19" customWidth="1"/>
    <col min="771" max="771" width="10.85546875" style="19" customWidth="1"/>
    <col min="772" max="772" width="5.5703125" style="19" customWidth="1"/>
    <col min="773" max="773" width="22.28515625" style="19" customWidth="1"/>
    <col min="774" max="774" width="10.85546875" style="19" customWidth="1"/>
    <col min="775" max="786" width="2.7109375" style="19" customWidth="1"/>
    <col min="787" max="787" width="3.5703125" style="19" customWidth="1"/>
    <col min="788" max="788" width="12.140625" style="19" customWidth="1"/>
    <col min="789" max="798" width="2.7109375" style="19" customWidth="1"/>
    <col min="799" max="799" width="2.5703125" style="19" customWidth="1"/>
    <col min="800" max="800" width="0.28515625" style="19" customWidth="1"/>
    <col min="801" max="801" width="10.85546875" style="19" customWidth="1"/>
    <col min="802" max="802" width="18.140625" style="19" customWidth="1"/>
    <col min="803" max="1024" width="9.140625" style="19"/>
    <col min="1025" max="1025" width="1.140625" style="19" customWidth="1"/>
    <col min="1026" max="1026" width="2.28515625" style="19" customWidth="1"/>
    <col min="1027" max="1027" width="10.85546875" style="19" customWidth="1"/>
    <col min="1028" max="1028" width="5.5703125" style="19" customWidth="1"/>
    <col min="1029" max="1029" width="22.28515625" style="19" customWidth="1"/>
    <col min="1030" max="1030" width="10.85546875" style="19" customWidth="1"/>
    <col min="1031" max="1042" width="2.7109375" style="19" customWidth="1"/>
    <col min="1043" max="1043" width="3.5703125" style="19" customWidth="1"/>
    <col min="1044" max="1044" width="12.140625" style="19" customWidth="1"/>
    <col min="1045" max="1054" width="2.7109375" style="19" customWidth="1"/>
    <col min="1055" max="1055" width="2.5703125" style="19" customWidth="1"/>
    <col min="1056" max="1056" width="0.28515625" style="19" customWidth="1"/>
    <col min="1057" max="1057" width="10.85546875" style="19" customWidth="1"/>
    <col min="1058" max="1058" width="18.140625" style="19" customWidth="1"/>
    <col min="1059" max="1280" width="9.140625" style="19"/>
    <col min="1281" max="1281" width="1.140625" style="19" customWidth="1"/>
    <col min="1282" max="1282" width="2.28515625" style="19" customWidth="1"/>
    <col min="1283" max="1283" width="10.85546875" style="19" customWidth="1"/>
    <col min="1284" max="1284" width="5.5703125" style="19" customWidth="1"/>
    <col min="1285" max="1285" width="22.28515625" style="19" customWidth="1"/>
    <col min="1286" max="1286" width="10.85546875" style="19" customWidth="1"/>
    <col min="1287" max="1298" width="2.7109375" style="19" customWidth="1"/>
    <col min="1299" max="1299" width="3.5703125" style="19" customWidth="1"/>
    <col min="1300" max="1300" width="12.140625" style="19" customWidth="1"/>
    <col min="1301" max="1310" width="2.7109375" style="19" customWidth="1"/>
    <col min="1311" max="1311" width="2.5703125" style="19" customWidth="1"/>
    <col min="1312" max="1312" width="0.28515625" style="19" customWidth="1"/>
    <col min="1313" max="1313" width="10.85546875" style="19" customWidth="1"/>
    <col min="1314" max="1314" width="18.140625" style="19" customWidth="1"/>
    <col min="1315" max="1536" width="9.140625" style="19"/>
    <col min="1537" max="1537" width="1.140625" style="19" customWidth="1"/>
    <col min="1538" max="1538" width="2.28515625" style="19" customWidth="1"/>
    <col min="1539" max="1539" width="10.85546875" style="19" customWidth="1"/>
    <col min="1540" max="1540" width="5.5703125" style="19" customWidth="1"/>
    <col min="1541" max="1541" width="22.28515625" style="19" customWidth="1"/>
    <col min="1542" max="1542" width="10.85546875" style="19" customWidth="1"/>
    <col min="1543" max="1554" width="2.7109375" style="19" customWidth="1"/>
    <col min="1555" max="1555" width="3.5703125" style="19" customWidth="1"/>
    <col min="1556" max="1556" width="12.140625" style="19" customWidth="1"/>
    <col min="1557" max="1566" width="2.7109375" style="19" customWidth="1"/>
    <col min="1567" max="1567" width="2.5703125" style="19" customWidth="1"/>
    <col min="1568" max="1568" width="0.28515625" style="19" customWidth="1"/>
    <col min="1569" max="1569" width="10.85546875" style="19" customWidth="1"/>
    <col min="1570" max="1570" width="18.140625" style="19" customWidth="1"/>
    <col min="1571" max="1792" width="9.140625" style="19"/>
    <col min="1793" max="1793" width="1.140625" style="19" customWidth="1"/>
    <col min="1794" max="1794" width="2.28515625" style="19" customWidth="1"/>
    <col min="1795" max="1795" width="10.85546875" style="19" customWidth="1"/>
    <col min="1796" max="1796" width="5.5703125" style="19" customWidth="1"/>
    <col min="1797" max="1797" width="22.28515625" style="19" customWidth="1"/>
    <col min="1798" max="1798" width="10.85546875" style="19" customWidth="1"/>
    <col min="1799" max="1810" width="2.7109375" style="19" customWidth="1"/>
    <col min="1811" max="1811" width="3.5703125" style="19" customWidth="1"/>
    <col min="1812" max="1812" width="12.140625" style="19" customWidth="1"/>
    <col min="1813" max="1822" width="2.7109375" style="19" customWidth="1"/>
    <col min="1823" max="1823" width="2.5703125" style="19" customWidth="1"/>
    <col min="1824" max="1824" width="0.28515625" style="19" customWidth="1"/>
    <col min="1825" max="1825" width="10.85546875" style="19" customWidth="1"/>
    <col min="1826" max="1826" width="18.140625" style="19" customWidth="1"/>
    <col min="1827" max="2048" width="9.140625" style="19"/>
    <col min="2049" max="2049" width="1.140625" style="19" customWidth="1"/>
    <col min="2050" max="2050" width="2.28515625" style="19" customWidth="1"/>
    <col min="2051" max="2051" width="10.85546875" style="19" customWidth="1"/>
    <col min="2052" max="2052" width="5.5703125" style="19" customWidth="1"/>
    <col min="2053" max="2053" width="22.28515625" style="19" customWidth="1"/>
    <col min="2054" max="2054" width="10.85546875" style="19" customWidth="1"/>
    <col min="2055" max="2066" width="2.7109375" style="19" customWidth="1"/>
    <col min="2067" max="2067" width="3.5703125" style="19" customWidth="1"/>
    <col min="2068" max="2068" width="12.140625" style="19" customWidth="1"/>
    <col min="2069" max="2078" width="2.7109375" style="19" customWidth="1"/>
    <col min="2079" max="2079" width="2.5703125" style="19" customWidth="1"/>
    <col min="2080" max="2080" width="0.28515625" style="19" customWidth="1"/>
    <col min="2081" max="2081" width="10.85546875" style="19" customWidth="1"/>
    <col min="2082" max="2082" width="18.140625" style="19" customWidth="1"/>
    <col min="2083" max="2304" width="9.140625" style="19"/>
    <col min="2305" max="2305" width="1.140625" style="19" customWidth="1"/>
    <col min="2306" max="2306" width="2.28515625" style="19" customWidth="1"/>
    <col min="2307" max="2307" width="10.85546875" style="19" customWidth="1"/>
    <col min="2308" max="2308" width="5.5703125" style="19" customWidth="1"/>
    <col min="2309" max="2309" width="22.28515625" style="19" customWidth="1"/>
    <col min="2310" max="2310" width="10.85546875" style="19" customWidth="1"/>
    <col min="2311" max="2322" width="2.7109375" style="19" customWidth="1"/>
    <col min="2323" max="2323" width="3.5703125" style="19" customWidth="1"/>
    <col min="2324" max="2324" width="12.140625" style="19" customWidth="1"/>
    <col min="2325" max="2334" width="2.7109375" style="19" customWidth="1"/>
    <col min="2335" max="2335" width="2.5703125" style="19" customWidth="1"/>
    <col min="2336" max="2336" width="0.28515625" style="19" customWidth="1"/>
    <col min="2337" max="2337" width="10.85546875" style="19" customWidth="1"/>
    <col min="2338" max="2338" width="18.140625" style="19" customWidth="1"/>
    <col min="2339" max="2560" width="9.140625" style="19"/>
    <col min="2561" max="2561" width="1.140625" style="19" customWidth="1"/>
    <col min="2562" max="2562" width="2.28515625" style="19" customWidth="1"/>
    <col min="2563" max="2563" width="10.85546875" style="19" customWidth="1"/>
    <col min="2564" max="2564" width="5.5703125" style="19" customWidth="1"/>
    <col min="2565" max="2565" width="22.28515625" style="19" customWidth="1"/>
    <col min="2566" max="2566" width="10.85546875" style="19" customWidth="1"/>
    <col min="2567" max="2578" width="2.7109375" style="19" customWidth="1"/>
    <col min="2579" max="2579" width="3.5703125" style="19" customWidth="1"/>
    <col min="2580" max="2580" width="12.140625" style="19" customWidth="1"/>
    <col min="2581" max="2590" width="2.7109375" style="19" customWidth="1"/>
    <col min="2591" max="2591" width="2.5703125" style="19" customWidth="1"/>
    <col min="2592" max="2592" width="0.28515625" style="19" customWidth="1"/>
    <col min="2593" max="2593" width="10.85546875" style="19" customWidth="1"/>
    <col min="2594" max="2594" width="18.140625" style="19" customWidth="1"/>
    <col min="2595" max="2816" width="9.140625" style="19"/>
    <col min="2817" max="2817" width="1.140625" style="19" customWidth="1"/>
    <col min="2818" max="2818" width="2.28515625" style="19" customWidth="1"/>
    <col min="2819" max="2819" width="10.85546875" style="19" customWidth="1"/>
    <col min="2820" max="2820" width="5.5703125" style="19" customWidth="1"/>
    <col min="2821" max="2821" width="22.28515625" style="19" customWidth="1"/>
    <col min="2822" max="2822" width="10.85546875" style="19" customWidth="1"/>
    <col min="2823" max="2834" width="2.7109375" style="19" customWidth="1"/>
    <col min="2835" max="2835" width="3.5703125" style="19" customWidth="1"/>
    <col min="2836" max="2836" width="12.140625" style="19" customWidth="1"/>
    <col min="2837" max="2846" width="2.7109375" style="19" customWidth="1"/>
    <col min="2847" max="2847" width="2.5703125" style="19" customWidth="1"/>
    <col min="2848" max="2848" width="0.28515625" style="19" customWidth="1"/>
    <col min="2849" max="2849" width="10.85546875" style="19" customWidth="1"/>
    <col min="2850" max="2850" width="18.140625" style="19" customWidth="1"/>
    <col min="2851" max="3072" width="9.140625" style="19"/>
    <col min="3073" max="3073" width="1.140625" style="19" customWidth="1"/>
    <col min="3074" max="3074" width="2.28515625" style="19" customWidth="1"/>
    <col min="3075" max="3075" width="10.85546875" style="19" customWidth="1"/>
    <col min="3076" max="3076" width="5.5703125" style="19" customWidth="1"/>
    <col min="3077" max="3077" width="22.28515625" style="19" customWidth="1"/>
    <col min="3078" max="3078" width="10.85546875" style="19" customWidth="1"/>
    <col min="3079" max="3090" width="2.7109375" style="19" customWidth="1"/>
    <col min="3091" max="3091" width="3.5703125" style="19" customWidth="1"/>
    <col min="3092" max="3092" width="12.140625" style="19" customWidth="1"/>
    <col min="3093" max="3102" width="2.7109375" style="19" customWidth="1"/>
    <col min="3103" max="3103" width="2.5703125" style="19" customWidth="1"/>
    <col min="3104" max="3104" width="0.28515625" style="19" customWidth="1"/>
    <col min="3105" max="3105" width="10.85546875" style="19" customWidth="1"/>
    <col min="3106" max="3106" width="18.140625" style="19" customWidth="1"/>
    <col min="3107" max="3328" width="9.140625" style="19"/>
    <col min="3329" max="3329" width="1.140625" style="19" customWidth="1"/>
    <col min="3330" max="3330" width="2.28515625" style="19" customWidth="1"/>
    <col min="3331" max="3331" width="10.85546875" style="19" customWidth="1"/>
    <col min="3332" max="3332" width="5.5703125" style="19" customWidth="1"/>
    <col min="3333" max="3333" width="22.28515625" style="19" customWidth="1"/>
    <col min="3334" max="3334" width="10.85546875" style="19" customWidth="1"/>
    <col min="3335" max="3346" width="2.7109375" style="19" customWidth="1"/>
    <col min="3347" max="3347" width="3.5703125" style="19" customWidth="1"/>
    <col min="3348" max="3348" width="12.140625" style="19" customWidth="1"/>
    <col min="3349" max="3358" width="2.7109375" style="19" customWidth="1"/>
    <col min="3359" max="3359" width="2.5703125" style="19" customWidth="1"/>
    <col min="3360" max="3360" width="0.28515625" style="19" customWidth="1"/>
    <col min="3361" max="3361" width="10.85546875" style="19" customWidth="1"/>
    <col min="3362" max="3362" width="18.140625" style="19" customWidth="1"/>
    <col min="3363" max="3584" width="9.140625" style="19"/>
    <col min="3585" max="3585" width="1.140625" style="19" customWidth="1"/>
    <col min="3586" max="3586" width="2.28515625" style="19" customWidth="1"/>
    <col min="3587" max="3587" width="10.85546875" style="19" customWidth="1"/>
    <col min="3588" max="3588" width="5.5703125" style="19" customWidth="1"/>
    <col min="3589" max="3589" width="22.28515625" style="19" customWidth="1"/>
    <col min="3590" max="3590" width="10.85546875" style="19" customWidth="1"/>
    <col min="3591" max="3602" width="2.7109375" style="19" customWidth="1"/>
    <col min="3603" max="3603" width="3.5703125" style="19" customWidth="1"/>
    <col min="3604" max="3604" width="12.140625" style="19" customWidth="1"/>
    <col min="3605" max="3614" width="2.7109375" style="19" customWidth="1"/>
    <col min="3615" max="3615" width="2.5703125" style="19" customWidth="1"/>
    <col min="3616" max="3616" width="0.28515625" style="19" customWidth="1"/>
    <col min="3617" max="3617" width="10.85546875" style="19" customWidth="1"/>
    <col min="3618" max="3618" width="18.140625" style="19" customWidth="1"/>
    <col min="3619" max="3840" width="9.140625" style="19"/>
    <col min="3841" max="3841" width="1.140625" style="19" customWidth="1"/>
    <col min="3842" max="3842" width="2.28515625" style="19" customWidth="1"/>
    <col min="3843" max="3843" width="10.85546875" style="19" customWidth="1"/>
    <col min="3844" max="3844" width="5.5703125" style="19" customWidth="1"/>
    <col min="3845" max="3845" width="22.28515625" style="19" customWidth="1"/>
    <col min="3846" max="3846" width="10.85546875" style="19" customWidth="1"/>
    <col min="3847" max="3858" width="2.7109375" style="19" customWidth="1"/>
    <col min="3859" max="3859" width="3.5703125" style="19" customWidth="1"/>
    <col min="3860" max="3860" width="12.140625" style="19" customWidth="1"/>
    <col min="3861" max="3870" width="2.7109375" style="19" customWidth="1"/>
    <col min="3871" max="3871" width="2.5703125" style="19" customWidth="1"/>
    <col min="3872" max="3872" width="0.28515625" style="19" customWidth="1"/>
    <col min="3873" max="3873" width="10.85546875" style="19" customWidth="1"/>
    <col min="3874" max="3874" width="18.140625" style="19" customWidth="1"/>
    <col min="3875" max="4096" width="9.140625" style="19"/>
    <col min="4097" max="4097" width="1.140625" style="19" customWidth="1"/>
    <col min="4098" max="4098" width="2.28515625" style="19" customWidth="1"/>
    <col min="4099" max="4099" width="10.85546875" style="19" customWidth="1"/>
    <col min="4100" max="4100" width="5.5703125" style="19" customWidth="1"/>
    <col min="4101" max="4101" width="22.28515625" style="19" customWidth="1"/>
    <col min="4102" max="4102" width="10.85546875" style="19" customWidth="1"/>
    <col min="4103" max="4114" width="2.7109375" style="19" customWidth="1"/>
    <col min="4115" max="4115" width="3.5703125" style="19" customWidth="1"/>
    <col min="4116" max="4116" width="12.140625" style="19" customWidth="1"/>
    <col min="4117" max="4126" width="2.7109375" style="19" customWidth="1"/>
    <col min="4127" max="4127" width="2.5703125" style="19" customWidth="1"/>
    <col min="4128" max="4128" width="0.28515625" style="19" customWidth="1"/>
    <col min="4129" max="4129" width="10.85546875" style="19" customWidth="1"/>
    <col min="4130" max="4130" width="18.140625" style="19" customWidth="1"/>
    <col min="4131" max="4352" width="9.140625" style="19"/>
    <col min="4353" max="4353" width="1.140625" style="19" customWidth="1"/>
    <col min="4354" max="4354" width="2.28515625" style="19" customWidth="1"/>
    <col min="4355" max="4355" width="10.85546875" style="19" customWidth="1"/>
    <col min="4356" max="4356" width="5.5703125" style="19" customWidth="1"/>
    <col min="4357" max="4357" width="22.28515625" style="19" customWidth="1"/>
    <col min="4358" max="4358" width="10.85546875" style="19" customWidth="1"/>
    <col min="4359" max="4370" width="2.7109375" style="19" customWidth="1"/>
    <col min="4371" max="4371" width="3.5703125" style="19" customWidth="1"/>
    <col min="4372" max="4372" width="12.140625" style="19" customWidth="1"/>
    <col min="4373" max="4382" width="2.7109375" style="19" customWidth="1"/>
    <col min="4383" max="4383" width="2.5703125" style="19" customWidth="1"/>
    <col min="4384" max="4384" width="0.28515625" style="19" customWidth="1"/>
    <col min="4385" max="4385" width="10.85546875" style="19" customWidth="1"/>
    <col min="4386" max="4386" width="18.140625" style="19" customWidth="1"/>
    <col min="4387" max="4608" width="9.140625" style="19"/>
    <col min="4609" max="4609" width="1.140625" style="19" customWidth="1"/>
    <col min="4610" max="4610" width="2.28515625" style="19" customWidth="1"/>
    <col min="4611" max="4611" width="10.85546875" style="19" customWidth="1"/>
    <col min="4612" max="4612" width="5.5703125" style="19" customWidth="1"/>
    <col min="4613" max="4613" width="22.28515625" style="19" customWidth="1"/>
    <col min="4614" max="4614" width="10.85546875" style="19" customWidth="1"/>
    <col min="4615" max="4626" width="2.7109375" style="19" customWidth="1"/>
    <col min="4627" max="4627" width="3.5703125" style="19" customWidth="1"/>
    <col min="4628" max="4628" width="12.140625" style="19" customWidth="1"/>
    <col min="4629" max="4638" width="2.7109375" style="19" customWidth="1"/>
    <col min="4639" max="4639" width="2.5703125" style="19" customWidth="1"/>
    <col min="4640" max="4640" width="0.28515625" style="19" customWidth="1"/>
    <col min="4641" max="4641" width="10.85546875" style="19" customWidth="1"/>
    <col min="4642" max="4642" width="18.140625" style="19" customWidth="1"/>
    <col min="4643" max="4864" width="9.140625" style="19"/>
    <col min="4865" max="4865" width="1.140625" style="19" customWidth="1"/>
    <col min="4866" max="4866" width="2.28515625" style="19" customWidth="1"/>
    <col min="4867" max="4867" width="10.85546875" style="19" customWidth="1"/>
    <col min="4868" max="4868" width="5.5703125" style="19" customWidth="1"/>
    <col min="4869" max="4869" width="22.28515625" style="19" customWidth="1"/>
    <col min="4870" max="4870" width="10.85546875" style="19" customWidth="1"/>
    <col min="4871" max="4882" width="2.7109375" style="19" customWidth="1"/>
    <col min="4883" max="4883" width="3.5703125" style="19" customWidth="1"/>
    <col min="4884" max="4884" width="12.140625" style="19" customWidth="1"/>
    <col min="4885" max="4894" width="2.7109375" style="19" customWidth="1"/>
    <col min="4895" max="4895" width="2.5703125" style="19" customWidth="1"/>
    <col min="4896" max="4896" width="0.28515625" style="19" customWidth="1"/>
    <col min="4897" max="4897" width="10.85546875" style="19" customWidth="1"/>
    <col min="4898" max="4898" width="18.140625" style="19" customWidth="1"/>
    <col min="4899" max="5120" width="9.140625" style="19"/>
    <col min="5121" max="5121" width="1.140625" style="19" customWidth="1"/>
    <col min="5122" max="5122" width="2.28515625" style="19" customWidth="1"/>
    <col min="5123" max="5123" width="10.85546875" style="19" customWidth="1"/>
    <col min="5124" max="5124" width="5.5703125" style="19" customWidth="1"/>
    <col min="5125" max="5125" width="22.28515625" style="19" customWidth="1"/>
    <col min="5126" max="5126" width="10.85546875" style="19" customWidth="1"/>
    <col min="5127" max="5138" width="2.7109375" style="19" customWidth="1"/>
    <col min="5139" max="5139" width="3.5703125" style="19" customWidth="1"/>
    <col min="5140" max="5140" width="12.140625" style="19" customWidth="1"/>
    <col min="5141" max="5150" width="2.7109375" style="19" customWidth="1"/>
    <col min="5151" max="5151" width="2.5703125" style="19" customWidth="1"/>
    <col min="5152" max="5152" width="0.28515625" style="19" customWidth="1"/>
    <col min="5153" max="5153" width="10.85546875" style="19" customWidth="1"/>
    <col min="5154" max="5154" width="18.140625" style="19" customWidth="1"/>
    <col min="5155" max="5376" width="9.140625" style="19"/>
    <col min="5377" max="5377" width="1.140625" style="19" customWidth="1"/>
    <col min="5378" max="5378" width="2.28515625" style="19" customWidth="1"/>
    <col min="5379" max="5379" width="10.85546875" style="19" customWidth="1"/>
    <col min="5380" max="5380" width="5.5703125" style="19" customWidth="1"/>
    <col min="5381" max="5381" width="22.28515625" style="19" customWidth="1"/>
    <col min="5382" max="5382" width="10.85546875" style="19" customWidth="1"/>
    <col min="5383" max="5394" width="2.7109375" style="19" customWidth="1"/>
    <col min="5395" max="5395" width="3.5703125" style="19" customWidth="1"/>
    <col min="5396" max="5396" width="12.140625" style="19" customWidth="1"/>
    <col min="5397" max="5406" width="2.7109375" style="19" customWidth="1"/>
    <col min="5407" max="5407" width="2.5703125" style="19" customWidth="1"/>
    <col min="5408" max="5408" width="0.28515625" style="19" customWidth="1"/>
    <col min="5409" max="5409" width="10.85546875" style="19" customWidth="1"/>
    <col min="5410" max="5410" width="18.140625" style="19" customWidth="1"/>
    <col min="5411" max="5632" width="9.140625" style="19"/>
    <col min="5633" max="5633" width="1.140625" style="19" customWidth="1"/>
    <col min="5634" max="5634" width="2.28515625" style="19" customWidth="1"/>
    <col min="5635" max="5635" width="10.85546875" style="19" customWidth="1"/>
    <col min="5636" max="5636" width="5.5703125" style="19" customWidth="1"/>
    <col min="5637" max="5637" width="22.28515625" style="19" customWidth="1"/>
    <col min="5638" max="5638" width="10.85546875" style="19" customWidth="1"/>
    <col min="5639" max="5650" width="2.7109375" style="19" customWidth="1"/>
    <col min="5651" max="5651" width="3.5703125" style="19" customWidth="1"/>
    <col min="5652" max="5652" width="12.140625" style="19" customWidth="1"/>
    <col min="5653" max="5662" width="2.7109375" style="19" customWidth="1"/>
    <col min="5663" max="5663" width="2.5703125" style="19" customWidth="1"/>
    <col min="5664" max="5664" width="0.28515625" style="19" customWidth="1"/>
    <col min="5665" max="5665" width="10.85546875" style="19" customWidth="1"/>
    <col min="5666" max="5666" width="18.140625" style="19" customWidth="1"/>
    <col min="5667" max="5888" width="9.140625" style="19"/>
    <col min="5889" max="5889" width="1.140625" style="19" customWidth="1"/>
    <col min="5890" max="5890" width="2.28515625" style="19" customWidth="1"/>
    <col min="5891" max="5891" width="10.85546875" style="19" customWidth="1"/>
    <col min="5892" max="5892" width="5.5703125" style="19" customWidth="1"/>
    <col min="5893" max="5893" width="22.28515625" style="19" customWidth="1"/>
    <col min="5894" max="5894" width="10.85546875" style="19" customWidth="1"/>
    <col min="5895" max="5906" width="2.7109375" style="19" customWidth="1"/>
    <col min="5907" max="5907" width="3.5703125" style="19" customWidth="1"/>
    <col min="5908" max="5908" width="12.140625" style="19" customWidth="1"/>
    <col min="5909" max="5918" width="2.7109375" style="19" customWidth="1"/>
    <col min="5919" max="5919" width="2.5703125" style="19" customWidth="1"/>
    <col min="5920" max="5920" width="0.28515625" style="19" customWidth="1"/>
    <col min="5921" max="5921" width="10.85546875" style="19" customWidth="1"/>
    <col min="5922" max="5922" width="18.140625" style="19" customWidth="1"/>
    <col min="5923" max="6144" width="9.140625" style="19"/>
    <col min="6145" max="6145" width="1.140625" style="19" customWidth="1"/>
    <col min="6146" max="6146" width="2.28515625" style="19" customWidth="1"/>
    <col min="6147" max="6147" width="10.85546875" style="19" customWidth="1"/>
    <col min="6148" max="6148" width="5.5703125" style="19" customWidth="1"/>
    <col min="6149" max="6149" width="22.28515625" style="19" customWidth="1"/>
    <col min="6150" max="6150" width="10.85546875" style="19" customWidth="1"/>
    <col min="6151" max="6162" width="2.7109375" style="19" customWidth="1"/>
    <col min="6163" max="6163" width="3.5703125" style="19" customWidth="1"/>
    <col min="6164" max="6164" width="12.140625" style="19" customWidth="1"/>
    <col min="6165" max="6174" width="2.7109375" style="19" customWidth="1"/>
    <col min="6175" max="6175" width="2.5703125" style="19" customWidth="1"/>
    <col min="6176" max="6176" width="0.28515625" style="19" customWidth="1"/>
    <col min="6177" max="6177" width="10.85546875" style="19" customWidth="1"/>
    <col min="6178" max="6178" width="18.140625" style="19" customWidth="1"/>
    <col min="6179" max="6400" width="9.140625" style="19"/>
    <col min="6401" max="6401" width="1.140625" style="19" customWidth="1"/>
    <col min="6402" max="6402" width="2.28515625" style="19" customWidth="1"/>
    <col min="6403" max="6403" width="10.85546875" style="19" customWidth="1"/>
    <col min="6404" max="6404" width="5.5703125" style="19" customWidth="1"/>
    <col min="6405" max="6405" width="22.28515625" style="19" customWidth="1"/>
    <col min="6406" max="6406" width="10.85546875" style="19" customWidth="1"/>
    <col min="6407" max="6418" width="2.7109375" style="19" customWidth="1"/>
    <col min="6419" max="6419" width="3.5703125" style="19" customWidth="1"/>
    <col min="6420" max="6420" width="12.140625" style="19" customWidth="1"/>
    <col min="6421" max="6430" width="2.7109375" style="19" customWidth="1"/>
    <col min="6431" max="6431" width="2.5703125" style="19" customWidth="1"/>
    <col min="6432" max="6432" width="0.28515625" style="19" customWidth="1"/>
    <col min="6433" max="6433" width="10.85546875" style="19" customWidth="1"/>
    <col min="6434" max="6434" width="18.140625" style="19" customWidth="1"/>
    <col min="6435" max="6656" width="9.140625" style="19"/>
    <col min="6657" max="6657" width="1.140625" style="19" customWidth="1"/>
    <col min="6658" max="6658" width="2.28515625" style="19" customWidth="1"/>
    <col min="6659" max="6659" width="10.85546875" style="19" customWidth="1"/>
    <col min="6660" max="6660" width="5.5703125" style="19" customWidth="1"/>
    <col min="6661" max="6661" width="22.28515625" style="19" customWidth="1"/>
    <col min="6662" max="6662" width="10.85546875" style="19" customWidth="1"/>
    <col min="6663" max="6674" width="2.7109375" style="19" customWidth="1"/>
    <col min="6675" max="6675" width="3.5703125" style="19" customWidth="1"/>
    <col min="6676" max="6676" width="12.140625" style="19" customWidth="1"/>
    <col min="6677" max="6686" width="2.7109375" style="19" customWidth="1"/>
    <col min="6687" max="6687" width="2.5703125" style="19" customWidth="1"/>
    <col min="6688" max="6688" width="0.28515625" style="19" customWidth="1"/>
    <col min="6689" max="6689" width="10.85546875" style="19" customWidth="1"/>
    <col min="6690" max="6690" width="18.140625" style="19" customWidth="1"/>
    <col min="6691" max="6912" width="9.140625" style="19"/>
    <col min="6913" max="6913" width="1.140625" style="19" customWidth="1"/>
    <col min="6914" max="6914" width="2.28515625" style="19" customWidth="1"/>
    <col min="6915" max="6915" width="10.85546875" style="19" customWidth="1"/>
    <col min="6916" max="6916" width="5.5703125" style="19" customWidth="1"/>
    <col min="6917" max="6917" width="22.28515625" style="19" customWidth="1"/>
    <col min="6918" max="6918" width="10.85546875" style="19" customWidth="1"/>
    <col min="6919" max="6930" width="2.7109375" style="19" customWidth="1"/>
    <col min="6931" max="6931" width="3.5703125" style="19" customWidth="1"/>
    <col min="6932" max="6932" width="12.140625" style="19" customWidth="1"/>
    <col min="6933" max="6942" width="2.7109375" style="19" customWidth="1"/>
    <col min="6943" max="6943" width="2.5703125" style="19" customWidth="1"/>
    <col min="6944" max="6944" width="0.28515625" style="19" customWidth="1"/>
    <col min="6945" max="6945" width="10.85546875" style="19" customWidth="1"/>
    <col min="6946" max="6946" width="18.140625" style="19" customWidth="1"/>
    <col min="6947" max="7168" width="9.140625" style="19"/>
    <col min="7169" max="7169" width="1.140625" style="19" customWidth="1"/>
    <col min="7170" max="7170" width="2.28515625" style="19" customWidth="1"/>
    <col min="7171" max="7171" width="10.85546875" style="19" customWidth="1"/>
    <col min="7172" max="7172" width="5.5703125" style="19" customWidth="1"/>
    <col min="7173" max="7173" width="22.28515625" style="19" customWidth="1"/>
    <col min="7174" max="7174" width="10.85546875" style="19" customWidth="1"/>
    <col min="7175" max="7186" width="2.7109375" style="19" customWidth="1"/>
    <col min="7187" max="7187" width="3.5703125" style="19" customWidth="1"/>
    <col min="7188" max="7188" width="12.140625" style="19" customWidth="1"/>
    <col min="7189" max="7198" width="2.7109375" style="19" customWidth="1"/>
    <col min="7199" max="7199" width="2.5703125" style="19" customWidth="1"/>
    <col min="7200" max="7200" width="0.28515625" style="19" customWidth="1"/>
    <col min="7201" max="7201" width="10.85546875" style="19" customWidth="1"/>
    <col min="7202" max="7202" width="18.140625" style="19" customWidth="1"/>
    <col min="7203" max="7424" width="9.140625" style="19"/>
    <col min="7425" max="7425" width="1.140625" style="19" customWidth="1"/>
    <col min="7426" max="7426" width="2.28515625" style="19" customWidth="1"/>
    <col min="7427" max="7427" width="10.85546875" style="19" customWidth="1"/>
    <col min="7428" max="7428" width="5.5703125" style="19" customWidth="1"/>
    <col min="7429" max="7429" width="22.28515625" style="19" customWidth="1"/>
    <col min="7430" max="7430" width="10.85546875" style="19" customWidth="1"/>
    <col min="7431" max="7442" width="2.7109375" style="19" customWidth="1"/>
    <col min="7443" max="7443" width="3.5703125" style="19" customWidth="1"/>
    <col min="7444" max="7444" width="12.140625" style="19" customWidth="1"/>
    <col min="7445" max="7454" width="2.7109375" style="19" customWidth="1"/>
    <col min="7455" max="7455" width="2.5703125" style="19" customWidth="1"/>
    <col min="7456" max="7456" width="0.28515625" style="19" customWidth="1"/>
    <col min="7457" max="7457" width="10.85546875" style="19" customWidth="1"/>
    <col min="7458" max="7458" width="18.140625" style="19" customWidth="1"/>
    <col min="7459" max="7680" width="9.140625" style="19"/>
    <col min="7681" max="7681" width="1.140625" style="19" customWidth="1"/>
    <col min="7682" max="7682" width="2.28515625" style="19" customWidth="1"/>
    <col min="7683" max="7683" width="10.85546875" style="19" customWidth="1"/>
    <col min="7684" max="7684" width="5.5703125" style="19" customWidth="1"/>
    <col min="7685" max="7685" width="22.28515625" style="19" customWidth="1"/>
    <col min="7686" max="7686" width="10.85546875" style="19" customWidth="1"/>
    <col min="7687" max="7698" width="2.7109375" style="19" customWidth="1"/>
    <col min="7699" max="7699" width="3.5703125" style="19" customWidth="1"/>
    <col min="7700" max="7700" width="12.140625" style="19" customWidth="1"/>
    <col min="7701" max="7710" width="2.7109375" style="19" customWidth="1"/>
    <col min="7711" max="7711" width="2.5703125" style="19" customWidth="1"/>
    <col min="7712" max="7712" width="0.28515625" style="19" customWidth="1"/>
    <col min="7713" max="7713" width="10.85546875" style="19" customWidth="1"/>
    <col min="7714" max="7714" width="18.140625" style="19" customWidth="1"/>
    <col min="7715" max="7936" width="9.140625" style="19"/>
    <col min="7937" max="7937" width="1.140625" style="19" customWidth="1"/>
    <col min="7938" max="7938" width="2.28515625" style="19" customWidth="1"/>
    <col min="7939" max="7939" width="10.85546875" style="19" customWidth="1"/>
    <col min="7940" max="7940" width="5.5703125" style="19" customWidth="1"/>
    <col min="7941" max="7941" width="22.28515625" style="19" customWidth="1"/>
    <col min="7942" max="7942" width="10.85546875" style="19" customWidth="1"/>
    <col min="7943" max="7954" width="2.7109375" style="19" customWidth="1"/>
    <col min="7955" max="7955" width="3.5703125" style="19" customWidth="1"/>
    <col min="7956" max="7956" width="12.140625" style="19" customWidth="1"/>
    <col min="7957" max="7966" width="2.7109375" style="19" customWidth="1"/>
    <col min="7967" max="7967" width="2.5703125" style="19" customWidth="1"/>
    <col min="7968" max="7968" width="0.28515625" style="19" customWidth="1"/>
    <col min="7969" max="7969" width="10.85546875" style="19" customWidth="1"/>
    <col min="7970" max="7970" width="18.140625" style="19" customWidth="1"/>
    <col min="7971" max="8192" width="9.140625" style="19"/>
    <col min="8193" max="8193" width="1.140625" style="19" customWidth="1"/>
    <col min="8194" max="8194" width="2.28515625" style="19" customWidth="1"/>
    <col min="8195" max="8195" width="10.85546875" style="19" customWidth="1"/>
    <col min="8196" max="8196" width="5.5703125" style="19" customWidth="1"/>
    <col min="8197" max="8197" width="22.28515625" style="19" customWidth="1"/>
    <col min="8198" max="8198" width="10.85546875" style="19" customWidth="1"/>
    <col min="8199" max="8210" width="2.7109375" style="19" customWidth="1"/>
    <col min="8211" max="8211" width="3.5703125" style="19" customWidth="1"/>
    <col min="8212" max="8212" width="12.140625" style="19" customWidth="1"/>
    <col min="8213" max="8222" width="2.7109375" style="19" customWidth="1"/>
    <col min="8223" max="8223" width="2.5703125" style="19" customWidth="1"/>
    <col min="8224" max="8224" width="0.28515625" style="19" customWidth="1"/>
    <col min="8225" max="8225" width="10.85546875" style="19" customWidth="1"/>
    <col min="8226" max="8226" width="18.140625" style="19" customWidth="1"/>
    <col min="8227" max="8448" width="9.140625" style="19"/>
    <col min="8449" max="8449" width="1.140625" style="19" customWidth="1"/>
    <col min="8450" max="8450" width="2.28515625" style="19" customWidth="1"/>
    <col min="8451" max="8451" width="10.85546875" style="19" customWidth="1"/>
    <col min="8452" max="8452" width="5.5703125" style="19" customWidth="1"/>
    <col min="8453" max="8453" width="22.28515625" style="19" customWidth="1"/>
    <col min="8454" max="8454" width="10.85546875" style="19" customWidth="1"/>
    <col min="8455" max="8466" width="2.7109375" style="19" customWidth="1"/>
    <col min="8467" max="8467" width="3.5703125" style="19" customWidth="1"/>
    <col min="8468" max="8468" width="12.140625" style="19" customWidth="1"/>
    <col min="8469" max="8478" width="2.7109375" style="19" customWidth="1"/>
    <col min="8479" max="8479" width="2.5703125" style="19" customWidth="1"/>
    <col min="8480" max="8480" width="0.28515625" style="19" customWidth="1"/>
    <col min="8481" max="8481" width="10.85546875" style="19" customWidth="1"/>
    <col min="8482" max="8482" width="18.140625" style="19" customWidth="1"/>
    <col min="8483" max="8704" width="9.140625" style="19"/>
    <col min="8705" max="8705" width="1.140625" style="19" customWidth="1"/>
    <col min="8706" max="8706" width="2.28515625" style="19" customWidth="1"/>
    <col min="8707" max="8707" width="10.85546875" style="19" customWidth="1"/>
    <col min="8708" max="8708" width="5.5703125" style="19" customWidth="1"/>
    <col min="8709" max="8709" width="22.28515625" style="19" customWidth="1"/>
    <col min="8710" max="8710" width="10.85546875" style="19" customWidth="1"/>
    <col min="8711" max="8722" width="2.7109375" style="19" customWidth="1"/>
    <col min="8723" max="8723" width="3.5703125" style="19" customWidth="1"/>
    <col min="8724" max="8724" width="12.140625" style="19" customWidth="1"/>
    <col min="8725" max="8734" width="2.7109375" style="19" customWidth="1"/>
    <col min="8735" max="8735" width="2.5703125" style="19" customWidth="1"/>
    <col min="8736" max="8736" width="0.28515625" style="19" customWidth="1"/>
    <col min="8737" max="8737" width="10.85546875" style="19" customWidth="1"/>
    <col min="8738" max="8738" width="18.140625" style="19" customWidth="1"/>
    <col min="8739" max="8960" width="9.140625" style="19"/>
    <col min="8961" max="8961" width="1.140625" style="19" customWidth="1"/>
    <col min="8962" max="8962" width="2.28515625" style="19" customWidth="1"/>
    <col min="8963" max="8963" width="10.85546875" style="19" customWidth="1"/>
    <col min="8964" max="8964" width="5.5703125" style="19" customWidth="1"/>
    <col min="8965" max="8965" width="22.28515625" style="19" customWidth="1"/>
    <col min="8966" max="8966" width="10.85546875" style="19" customWidth="1"/>
    <col min="8967" max="8978" width="2.7109375" style="19" customWidth="1"/>
    <col min="8979" max="8979" width="3.5703125" style="19" customWidth="1"/>
    <col min="8980" max="8980" width="12.140625" style="19" customWidth="1"/>
    <col min="8981" max="8990" width="2.7109375" style="19" customWidth="1"/>
    <col min="8991" max="8991" width="2.5703125" style="19" customWidth="1"/>
    <col min="8992" max="8992" width="0.28515625" style="19" customWidth="1"/>
    <col min="8993" max="8993" width="10.85546875" style="19" customWidth="1"/>
    <col min="8994" max="8994" width="18.140625" style="19" customWidth="1"/>
    <col min="8995" max="9216" width="9.140625" style="19"/>
    <col min="9217" max="9217" width="1.140625" style="19" customWidth="1"/>
    <col min="9218" max="9218" width="2.28515625" style="19" customWidth="1"/>
    <col min="9219" max="9219" width="10.85546875" style="19" customWidth="1"/>
    <col min="9220" max="9220" width="5.5703125" style="19" customWidth="1"/>
    <col min="9221" max="9221" width="22.28515625" style="19" customWidth="1"/>
    <col min="9222" max="9222" width="10.85546875" style="19" customWidth="1"/>
    <col min="9223" max="9234" width="2.7109375" style="19" customWidth="1"/>
    <col min="9235" max="9235" width="3.5703125" style="19" customWidth="1"/>
    <col min="9236" max="9236" width="12.140625" style="19" customWidth="1"/>
    <col min="9237" max="9246" width="2.7109375" style="19" customWidth="1"/>
    <col min="9247" max="9247" width="2.5703125" style="19" customWidth="1"/>
    <col min="9248" max="9248" width="0.28515625" style="19" customWidth="1"/>
    <col min="9249" max="9249" width="10.85546875" style="19" customWidth="1"/>
    <col min="9250" max="9250" width="18.140625" style="19" customWidth="1"/>
    <col min="9251" max="9472" width="9.140625" style="19"/>
    <col min="9473" max="9473" width="1.140625" style="19" customWidth="1"/>
    <col min="9474" max="9474" width="2.28515625" style="19" customWidth="1"/>
    <col min="9475" max="9475" width="10.85546875" style="19" customWidth="1"/>
    <col min="9476" max="9476" width="5.5703125" style="19" customWidth="1"/>
    <col min="9477" max="9477" width="22.28515625" style="19" customWidth="1"/>
    <col min="9478" max="9478" width="10.85546875" style="19" customWidth="1"/>
    <col min="9479" max="9490" width="2.7109375" style="19" customWidth="1"/>
    <col min="9491" max="9491" width="3.5703125" style="19" customWidth="1"/>
    <col min="9492" max="9492" width="12.140625" style="19" customWidth="1"/>
    <col min="9493" max="9502" width="2.7109375" style="19" customWidth="1"/>
    <col min="9503" max="9503" width="2.5703125" style="19" customWidth="1"/>
    <col min="9504" max="9504" width="0.28515625" style="19" customWidth="1"/>
    <col min="9505" max="9505" width="10.85546875" style="19" customWidth="1"/>
    <col min="9506" max="9506" width="18.140625" style="19" customWidth="1"/>
    <col min="9507" max="9728" width="9.140625" style="19"/>
    <col min="9729" max="9729" width="1.140625" style="19" customWidth="1"/>
    <col min="9730" max="9730" width="2.28515625" style="19" customWidth="1"/>
    <col min="9731" max="9731" width="10.85546875" style="19" customWidth="1"/>
    <col min="9732" max="9732" width="5.5703125" style="19" customWidth="1"/>
    <col min="9733" max="9733" width="22.28515625" style="19" customWidth="1"/>
    <col min="9734" max="9734" width="10.85546875" style="19" customWidth="1"/>
    <col min="9735" max="9746" width="2.7109375" style="19" customWidth="1"/>
    <col min="9747" max="9747" width="3.5703125" style="19" customWidth="1"/>
    <col min="9748" max="9748" width="12.140625" style="19" customWidth="1"/>
    <col min="9749" max="9758" width="2.7109375" style="19" customWidth="1"/>
    <col min="9759" max="9759" width="2.5703125" style="19" customWidth="1"/>
    <col min="9760" max="9760" width="0.28515625" style="19" customWidth="1"/>
    <col min="9761" max="9761" width="10.85546875" style="19" customWidth="1"/>
    <col min="9762" max="9762" width="18.140625" style="19" customWidth="1"/>
    <col min="9763" max="9984" width="9.140625" style="19"/>
    <col min="9985" max="9985" width="1.140625" style="19" customWidth="1"/>
    <col min="9986" max="9986" width="2.28515625" style="19" customWidth="1"/>
    <col min="9987" max="9987" width="10.85546875" style="19" customWidth="1"/>
    <col min="9988" max="9988" width="5.5703125" style="19" customWidth="1"/>
    <col min="9989" max="9989" width="22.28515625" style="19" customWidth="1"/>
    <col min="9990" max="9990" width="10.85546875" style="19" customWidth="1"/>
    <col min="9991" max="10002" width="2.7109375" style="19" customWidth="1"/>
    <col min="10003" max="10003" width="3.5703125" style="19" customWidth="1"/>
    <col min="10004" max="10004" width="12.140625" style="19" customWidth="1"/>
    <col min="10005" max="10014" width="2.7109375" style="19" customWidth="1"/>
    <col min="10015" max="10015" width="2.5703125" style="19" customWidth="1"/>
    <col min="10016" max="10016" width="0.28515625" style="19" customWidth="1"/>
    <col min="10017" max="10017" width="10.85546875" style="19" customWidth="1"/>
    <col min="10018" max="10018" width="18.140625" style="19" customWidth="1"/>
    <col min="10019" max="10240" width="9.140625" style="19"/>
    <col min="10241" max="10241" width="1.140625" style="19" customWidth="1"/>
    <col min="10242" max="10242" width="2.28515625" style="19" customWidth="1"/>
    <col min="10243" max="10243" width="10.85546875" style="19" customWidth="1"/>
    <col min="10244" max="10244" width="5.5703125" style="19" customWidth="1"/>
    <col min="10245" max="10245" width="22.28515625" style="19" customWidth="1"/>
    <col min="10246" max="10246" width="10.85546875" style="19" customWidth="1"/>
    <col min="10247" max="10258" width="2.7109375" style="19" customWidth="1"/>
    <col min="10259" max="10259" width="3.5703125" style="19" customWidth="1"/>
    <col min="10260" max="10260" width="12.140625" style="19" customWidth="1"/>
    <col min="10261" max="10270" width="2.7109375" style="19" customWidth="1"/>
    <col min="10271" max="10271" width="2.5703125" style="19" customWidth="1"/>
    <col min="10272" max="10272" width="0.28515625" style="19" customWidth="1"/>
    <col min="10273" max="10273" width="10.85546875" style="19" customWidth="1"/>
    <col min="10274" max="10274" width="18.140625" style="19" customWidth="1"/>
    <col min="10275" max="10496" width="9.140625" style="19"/>
    <col min="10497" max="10497" width="1.140625" style="19" customWidth="1"/>
    <col min="10498" max="10498" width="2.28515625" style="19" customWidth="1"/>
    <col min="10499" max="10499" width="10.85546875" style="19" customWidth="1"/>
    <col min="10500" max="10500" width="5.5703125" style="19" customWidth="1"/>
    <col min="10501" max="10501" width="22.28515625" style="19" customWidth="1"/>
    <col min="10502" max="10502" width="10.85546875" style="19" customWidth="1"/>
    <col min="10503" max="10514" width="2.7109375" style="19" customWidth="1"/>
    <col min="10515" max="10515" width="3.5703125" style="19" customWidth="1"/>
    <col min="10516" max="10516" width="12.140625" style="19" customWidth="1"/>
    <col min="10517" max="10526" width="2.7109375" style="19" customWidth="1"/>
    <col min="10527" max="10527" width="2.5703125" style="19" customWidth="1"/>
    <col min="10528" max="10528" width="0.28515625" style="19" customWidth="1"/>
    <col min="10529" max="10529" width="10.85546875" style="19" customWidth="1"/>
    <col min="10530" max="10530" width="18.140625" style="19" customWidth="1"/>
    <col min="10531" max="10752" width="9.140625" style="19"/>
    <col min="10753" max="10753" width="1.140625" style="19" customWidth="1"/>
    <col min="10754" max="10754" width="2.28515625" style="19" customWidth="1"/>
    <col min="10755" max="10755" width="10.85546875" style="19" customWidth="1"/>
    <col min="10756" max="10756" width="5.5703125" style="19" customWidth="1"/>
    <col min="10757" max="10757" width="22.28515625" style="19" customWidth="1"/>
    <col min="10758" max="10758" width="10.85546875" style="19" customWidth="1"/>
    <col min="10759" max="10770" width="2.7109375" style="19" customWidth="1"/>
    <col min="10771" max="10771" width="3.5703125" style="19" customWidth="1"/>
    <col min="10772" max="10772" width="12.140625" style="19" customWidth="1"/>
    <col min="10773" max="10782" width="2.7109375" style="19" customWidth="1"/>
    <col min="10783" max="10783" width="2.5703125" style="19" customWidth="1"/>
    <col min="10784" max="10784" width="0.28515625" style="19" customWidth="1"/>
    <col min="10785" max="10785" width="10.85546875" style="19" customWidth="1"/>
    <col min="10786" max="10786" width="18.140625" style="19" customWidth="1"/>
    <col min="10787" max="11008" width="9.140625" style="19"/>
    <col min="11009" max="11009" width="1.140625" style="19" customWidth="1"/>
    <col min="11010" max="11010" width="2.28515625" style="19" customWidth="1"/>
    <col min="11011" max="11011" width="10.85546875" style="19" customWidth="1"/>
    <col min="11012" max="11012" width="5.5703125" style="19" customWidth="1"/>
    <col min="11013" max="11013" width="22.28515625" style="19" customWidth="1"/>
    <col min="11014" max="11014" width="10.85546875" style="19" customWidth="1"/>
    <col min="11015" max="11026" width="2.7109375" style="19" customWidth="1"/>
    <col min="11027" max="11027" width="3.5703125" style="19" customWidth="1"/>
    <col min="11028" max="11028" width="12.140625" style="19" customWidth="1"/>
    <col min="11029" max="11038" width="2.7109375" style="19" customWidth="1"/>
    <col min="11039" max="11039" width="2.5703125" style="19" customWidth="1"/>
    <col min="11040" max="11040" width="0.28515625" style="19" customWidth="1"/>
    <col min="11041" max="11041" width="10.85546875" style="19" customWidth="1"/>
    <col min="11042" max="11042" width="18.140625" style="19" customWidth="1"/>
    <col min="11043" max="11264" width="9.140625" style="19"/>
    <col min="11265" max="11265" width="1.140625" style="19" customWidth="1"/>
    <col min="11266" max="11266" width="2.28515625" style="19" customWidth="1"/>
    <col min="11267" max="11267" width="10.85546875" style="19" customWidth="1"/>
    <col min="11268" max="11268" width="5.5703125" style="19" customWidth="1"/>
    <col min="11269" max="11269" width="22.28515625" style="19" customWidth="1"/>
    <col min="11270" max="11270" width="10.85546875" style="19" customWidth="1"/>
    <col min="11271" max="11282" width="2.7109375" style="19" customWidth="1"/>
    <col min="11283" max="11283" width="3.5703125" style="19" customWidth="1"/>
    <col min="11284" max="11284" width="12.140625" style="19" customWidth="1"/>
    <col min="11285" max="11294" width="2.7109375" style="19" customWidth="1"/>
    <col min="11295" max="11295" width="2.5703125" style="19" customWidth="1"/>
    <col min="11296" max="11296" width="0.28515625" style="19" customWidth="1"/>
    <col min="11297" max="11297" width="10.85546875" style="19" customWidth="1"/>
    <col min="11298" max="11298" width="18.140625" style="19" customWidth="1"/>
    <col min="11299" max="11520" width="9.140625" style="19"/>
    <col min="11521" max="11521" width="1.140625" style="19" customWidth="1"/>
    <col min="11522" max="11522" width="2.28515625" style="19" customWidth="1"/>
    <col min="11523" max="11523" width="10.85546875" style="19" customWidth="1"/>
    <col min="11524" max="11524" width="5.5703125" style="19" customWidth="1"/>
    <col min="11525" max="11525" width="22.28515625" style="19" customWidth="1"/>
    <col min="11526" max="11526" width="10.85546875" style="19" customWidth="1"/>
    <col min="11527" max="11538" width="2.7109375" style="19" customWidth="1"/>
    <col min="11539" max="11539" width="3.5703125" style="19" customWidth="1"/>
    <col min="11540" max="11540" width="12.140625" style="19" customWidth="1"/>
    <col min="11541" max="11550" width="2.7109375" style="19" customWidth="1"/>
    <col min="11551" max="11551" width="2.5703125" style="19" customWidth="1"/>
    <col min="11552" max="11552" width="0.28515625" style="19" customWidth="1"/>
    <col min="11553" max="11553" width="10.85546875" style="19" customWidth="1"/>
    <col min="11554" max="11554" width="18.140625" style="19" customWidth="1"/>
    <col min="11555" max="11776" width="9.140625" style="19"/>
    <col min="11777" max="11777" width="1.140625" style="19" customWidth="1"/>
    <col min="11778" max="11778" width="2.28515625" style="19" customWidth="1"/>
    <col min="11779" max="11779" width="10.85546875" style="19" customWidth="1"/>
    <col min="11780" max="11780" width="5.5703125" style="19" customWidth="1"/>
    <col min="11781" max="11781" width="22.28515625" style="19" customWidth="1"/>
    <col min="11782" max="11782" width="10.85546875" style="19" customWidth="1"/>
    <col min="11783" max="11794" width="2.7109375" style="19" customWidth="1"/>
    <col min="11795" max="11795" width="3.5703125" style="19" customWidth="1"/>
    <col min="11796" max="11796" width="12.140625" style="19" customWidth="1"/>
    <col min="11797" max="11806" width="2.7109375" style="19" customWidth="1"/>
    <col min="11807" max="11807" width="2.5703125" style="19" customWidth="1"/>
    <col min="11808" max="11808" width="0.28515625" style="19" customWidth="1"/>
    <col min="11809" max="11809" width="10.85546875" style="19" customWidth="1"/>
    <col min="11810" max="11810" width="18.140625" style="19" customWidth="1"/>
    <col min="11811" max="12032" width="9.140625" style="19"/>
    <col min="12033" max="12033" width="1.140625" style="19" customWidth="1"/>
    <col min="12034" max="12034" width="2.28515625" style="19" customWidth="1"/>
    <col min="12035" max="12035" width="10.85546875" style="19" customWidth="1"/>
    <col min="12036" max="12036" width="5.5703125" style="19" customWidth="1"/>
    <col min="12037" max="12037" width="22.28515625" style="19" customWidth="1"/>
    <col min="12038" max="12038" width="10.85546875" style="19" customWidth="1"/>
    <col min="12039" max="12050" width="2.7109375" style="19" customWidth="1"/>
    <col min="12051" max="12051" width="3.5703125" style="19" customWidth="1"/>
    <col min="12052" max="12052" width="12.140625" style="19" customWidth="1"/>
    <col min="12053" max="12062" width="2.7109375" style="19" customWidth="1"/>
    <col min="12063" max="12063" width="2.5703125" style="19" customWidth="1"/>
    <col min="12064" max="12064" width="0.28515625" style="19" customWidth="1"/>
    <col min="12065" max="12065" width="10.85546875" style="19" customWidth="1"/>
    <col min="12066" max="12066" width="18.140625" style="19" customWidth="1"/>
    <col min="12067" max="12288" width="9.140625" style="19"/>
    <col min="12289" max="12289" width="1.140625" style="19" customWidth="1"/>
    <col min="12290" max="12290" width="2.28515625" style="19" customWidth="1"/>
    <col min="12291" max="12291" width="10.85546875" style="19" customWidth="1"/>
    <col min="12292" max="12292" width="5.5703125" style="19" customWidth="1"/>
    <col min="12293" max="12293" width="22.28515625" style="19" customWidth="1"/>
    <col min="12294" max="12294" width="10.85546875" style="19" customWidth="1"/>
    <col min="12295" max="12306" width="2.7109375" style="19" customWidth="1"/>
    <col min="12307" max="12307" width="3.5703125" style="19" customWidth="1"/>
    <col min="12308" max="12308" width="12.140625" style="19" customWidth="1"/>
    <col min="12309" max="12318" width="2.7109375" style="19" customWidth="1"/>
    <col min="12319" max="12319" width="2.5703125" style="19" customWidth="1"/>
    <col min="12320" max="12320" width="0.28515625" style="19" customWidth="1"/>
    <col min="12321" max="12321" width="10.85546875" style="19" customWidth="1"/>
    <col min="12322" max="12322" width="18.140625" style="19" customWidth="1"/>
    <col min="12323" max="12544" width="9.140625" style="19"/>
    <col min="12545" max="12545" width="1.140625" style="19" customWidth="1"/>
    <col min="12546" max="12546" width="2.28515625" style="19" customWidth="1"/>
    <col min="12547" max="12547" width="10.85546875" style="19" customWidth="1"/>
    <col min="12548" max="12548" width="5.5703125" style="19" customWidth="1"/>
    <col min="12549" max="12549" width="22.28515625" style="19" customWidth="1"/>
    <col min="12550" max="12550" width="10.85546875" style="19" customWidth="1"/>
    <col min="12551" max="12562" width="2.7109375" style="19" customWidth="1"/>
    <col min="12563" max="12563" width="3.5703125" style="19" customWidth="1"/>
    <col min="12564" max="12564" width="12.140625" style="19" customWidth="1"/>
    <col min="12565" max="12574" width="2.7109375" style="19" customWidth="1"/>
    <col min="12575" max="12575" width="2.5703125" style="19" customWidth="1"/>
    <col min="12576" max="12576" width="0.28515625" style="19" customWidth="1"/>
    <col min="12577" max="12577" width="10.85546875" style="19" customWidth="1"/>
    <col min="12578" max="12578" width="18.140625" style="19" customWidth="1"/>
    <col min="12579" max="12800" width="9.140625" style="19"/>
    <col min="12801" max="12801" width="1.140625" style="19" customWidth="1"/>
    <col min="12802" max="12802" width="2.28515625" style="19" customWidth="1"/>
    <col min="12803" max="12803" width="10.85546875" style="19" customWidth="1"/>
    <col min="12804" max="12804" width="5.5703125" style="19" customWidth="1"/>
    <col min="12805" max="12805" width="22.28515625" style="19" customWidth="1"/>
    <col min="12806" max="12806" width="10.85546875" style="19" customWidth="1"/>
    <col min="12807" max="12818" width="2.7109375" style="19" customWidth="1"/>
    <col min="12819" max="12819" width="3.5703125" style="19" customWidth="1"/>
    <col min="12820" max="12820" width="12.140625" style="19" customWidth="1"/>
    <col min="12821" max="12830" width="2.7109375" style="19" customWidth="1"/>
    <col min="12831" max="12831" width="2.5703125" style="19" customWidth="1"/>
    <col min="12832" max="12832" width="0.28515625" style="19" customWidth="1"/>
    <col min="12833" max="12833" width="10.85546875" style="19" customWidth="1"/>
    <col min="12834" max="12834" width="18.140625" style="19" customWidth="1"/>
    <col min="12835" max="13056" width="9.140625" style="19"/>
    <col min="13057" max="13057" width="1.140625" style="19" customWidth="1"/>
    <col min="13058" max="13058" width="2.28515625" style="19" customWidth="1"/>
    <col min="13059" max="13059" width="10.85546875" style="19" customWidth="1"/>
    <col min="13060" max="13060" width="5.5703125" style="19" customWidth="1"/>
    <col min="13061" max="13061" width="22.28515625" style="19" customWidth="1"/>
    <col min="13062" max="13062" width="10.85546875" style="19" customWidth="1"/>
    <col min="13063" max="13074" width="2.7109375" style="19" customWidth="1"/>
    <col min="13075" max="13075" width="3.5703125" style="19" customWidth="1"/>
    <col min="13076" max="13076" width="12.140625" style="19" customWidth="1"/>
    <col min="13077" max="13086" width="2.7109375" style="19" customWidth="1"/>
    <col min="13087" max="13087" width="2.5703125" style="19" customWidth="1"/>
    <col min="13088" max="13088" width="0.28515625" style="19" customWidth="1"/>
    <col min="13089" max="13089" width="10.85546875" style="19" customWidth="1"/>
    <col min="13090" max="13090" width="18.140625" style="19" customWidth="1"/>
    <col min="13091" max="13312" width="9.140625" style="19"/>
    <col min="13313" max="13313" width="1.140625" style="19" customWidth="1"/>
    <col min="13314" max="13314" width="2.28515625" style="19" customWidth="1"/>
    <col min="13315" max="13315" width="10.85546875" style="19" customWidth="1"/>
    <col min="13316" max="13316" width="5.5703125" style="19" customWidth="1"/>
    <col min="13317" max="13317" width="22.28515625" style="19" customWidth="1"/>
    <col min="13318" max="13318" width="10.85546875" style="19" customWidth="1"/>
    <col min="13319" max="13330" width="2.7109375" style="19" customWidth="1"/>
    <col min="13331" max="13331" width="3.5703125" style="19" customWidth="1"/>
    <col min="13332" max="13332" width="12.140625" style="19" customWidth="1"/>
    <col min="13333" max="13342" width="2.7109375" style="19" customWidth="1"/>
    <col min="13343" max="13343" width="2.5703125" style="19" customWidth="1"/>
    <col min="13344" max="13344" width="0.28515625" style="19" customWidth="1"/>
    <col min="13345" max="13345" width="10.85546875" style="19" customWidth="1"/>
    <col min="13346" max="13346" width="18.140625" style="19" customWidth="1"/>
    <col min="13347" max="13568" width="9.140625" style="19"/>
    <col min="13569" max="13569" width="1.140625" style="19" customWidth="1"/>
    <col min="13570" max="13570" width="2.28515625" style="19" customWidth="1"/>
    <col min="13571" max="13571" width="10.85546875" style="19" customWidth="1"/>
    <col min="13572" max="13572" width="5.5703125" style="19" customWidth="1"/>
    <col min="13573" max="13573" width="22.28515625" style="19" customWidth="1"/>
    <col min="13574" max="13574" width="10.85546875" style="19" customWidth="1"/>
    <col min="13575" max="13586" width="2.7109375" style="19" customWidth="1"/>
    <col min="13587" max="13587" width="3.5703125" style="19" customWidth="1"/>
    <col min="13588" max="13588" width="12.140625" style="19" customWidth="1"/>
    <col min="13589" max="13598" width="2.7109375" style="19" customWidth="1"/>
    <col min="13599" max="13599" width="2.5703125" style="19" customWidth="1"/>
    <col min="13600" max="13600" width="0.28515625" style="19" customWidth="1"/>
    <col min="13601" max="13601" width="10.85546875" style="19" customWidth="1"/>
    <col min="13602" max="13602" width="18.140625" style="19" customWidth="1"/>
    <col min="13603" max="13824" width="9.140625" style="19"/>
    <col min="13825" max="13825" width="1.140625" style="19" customWidth="1"/>
    <col min="13826" max="13826" width="2.28515625" style="19" customWidth="1"/>
    <col min="13827" max="13827" width="10.85546875" style="19" customWidth="1"/>
    <col min="13828" max="13828" width="5.5703125" style="19" customWidth="1"/>
    <col min="13829" max="13829" width="22.28515625" style="19" customWidth="1"/>
    <col min="13830" max="13830" width="10.85546875" style="19" customWidth="1"/>
    <col min="13831" max="13842" width="2.7109375" style="19" customWidth="1"/>
    <col min="13843" max="13843" width="3.5703125" style="19" customWidth="1"/>
    <col min="13844" max="13844" width="12.140625" style="19" customWidth="1"/>
    <col min="13845" max="13854" width="2.7109375" style="19" customWidth="1"/>
    <col min="13855" max="13855" width="2.5703125" style="19" customWidth="1"/>
    <col min="13856" max="13856" width="0.28515625" style="19" customWidth="1"/>
    <col min="13857" max="13857" width="10.85546875" style="19" customWidth="1"/>
    <col min="13858" max="13858" width="18.140625" style="19" customWidth="1"/>
    <col min="13859" max="14080" width="9.140625" style="19"/>
    <col min="14081" max="14081" width="1.140625" style="19" customWidth="1"/>
    <col min="14082" max="14082" width="2.28515625" style="19" customWidth="1"/>
    <col min="14083" max="14083" width="10.85546875" style="19" customWidth="1"/>
    <col min="14084" max="14084" width="5.5703125" style="19" customWidth="1"/>
    <col min="14085" max="14085" width="22.28515625" style="19" customWidth="1"/>
    <col min="14086" max="14086" width="10.85546875" style="19" customWidth="1"/>
    <col min="14087" max="14098" width="2.7109375" style="19" customWidth="1"/>
    <col min="14099" max="14099" width="3.5703125" style="19" customWidth="1"/>
    <col min="14100" max="14100" width="12.140625" style="19" customWidth="1"/>
    <col min="14101" max="14110" width="2.7109375" style="19" customWidth="1"/>
    <col min="14111" max="14111" width="2.5703125" style="19" customWidth="1"/>
    <col min="14112" max="14112" width="0.28515625" style="19" customWidth="1"/>
    <col min="14113" max="14113" width="10.85546875" style="19" customWidth="1"/>
    <col min="14114" max="14114" width="18.140625" style="19" customWidth="1"/>
    <col min="14115" max="14336" width="9.140625" style="19"/>
    <col min="14337" max="14337" width="1.140625" style="19" customWidth="1"/>
    <col min="14338" max="14338" width="2.28515625" style="19" customWidth="1"/>
    <col min="14339" max="14339" width="10.85546875" style="19" customWidth="1"/>
    <col min="14340" max="14340" width="5.5703125" style="19" customWidth="1"/>
    <col min="14341" max="14341" width="22.28515625" style="19" customWidth="1"/>
    <col min="14342" max="14342" width="10.85546875" style="19" customWidth="1"/>
    <col min="14343" max="14354" width="2.7109375" style="19" customWidth="1"/>
    <col min="14355" max="14355" width="3.5703125" style="19" customWidth="1"/>
    <col min="14356" max="14356" width="12.140625" style="19" customWidth="1"/>
    <col min="14357" max="14366" width="2.7109375" style="19" customWidth="1"/>
    <col min="14367" max="14367" width="2.5703125" style="19" customWidth="1"/>
    <col min="14368" max="14368" width="0.28515625" style="19" customWidth="1"/>
    <col min="14369" max="14369" width="10.85546875" style="19" customWidth="1"/>
    <col min="14370" max="14370" width="18.140625" style="19" customWidth="1"/>
    <col min="14371" max="14592" width="9.140625" style="19"/>
    <col min="14593" max="14593" width="1.140625" style="19" customWidth="1"/>
    <col min="14594" max="14594" width="2.28515625" style="19" customWidth="1"/>
    <col min="14595" max="14595" width="10.85546875" style="19" customWidth="1"/>
    <col min="14596" max="14596" width="5.5703125" style="19" customWidth="1"/>
    <col min="14597" max="14597" width="22.28515625" style="19" customWidth="1"/>
    <col min="14598" max="14598" width="10.85546875" style="19" customWidth="1"/>
    <col min="14599" max="14610" width="2.7109375" style="19" customWidth="1"/>
    <col min="14611" max="14611" width="3.5703125" style="19" customWidth="1"/>
    <col min="14612" max="14612" width="12.140625" style="19" customWidth="1"/>
    <col min="14613" max="14622" width="2.7109375" style="19" customWidth="1"/>
    <col min="14623" max="14623" width="2.5703125" style="19" customWidth="1"/>
    <col min="14624" max="14624" width="0.28515625" style="19" customWidth="1"/>
    <col min="14625" max="14625" width="10.85546875" style="19" customWidth="1"/>
    <col min="14626" max="14626" width="18.140625" style="19" customWidth="1"/>
    <col min="14627" max="14848" width="9.140625" style="19"/>
    <col min="14849" max="14849" width="1.140625" style="19" customWidth="1"/>
    <col min="14850" max="14850" width="2.28515625" style="19" customWidth="1"/>
    <col min="14851" max="14851" width="10.85546875" style="19" customWidth="1"/>
    <col min="14852" max="14852" width="5.5703125" style="19" customWidth="1"/>
    <col min="14853" max="14853" width="22.28515625" style="19" customWidth="1"/>
    <col min="14854" max="14854" width="10.85546875" style="19" customWidth="1"/>
    <col min="14855" max="14866" width="2.7109375" style="19" customWidth="1"/>
    <col min="14867" max="14867" width="3.5703125" style="19" customWidth="1"/>
    <col min="14868" max="14868" width="12.140625" style="19" customWidth="1"/>
    <col min="14869" max="14878" width="2.7109375" style="19" customWidth="1"/>
    <col min="14879" max="14879" width="2.5703125" style="19" customWidth="1"/>
    <col min="14880" max="14880" width="0.28515625" style="19" customWidth="1"/>
    <col min="14881" max="14881" width="10.85546875" style="19" customWidth="1"/>
    <col min="14882" max="14882" width="18.140625" style="19" customWidth="1"/>
    <col min="14883" max="15104" width="9.140625" style="19"/>
    <col min="15105" max="15105" width="1.140625" style="19" customWidth="1"/>
    <col min="15106" max="15106" width="2.28515625" style="19" customWidth="1"/>
    <col min="15107" max="15107" width="10.85546875" style="19" customWidth="1"/>
    <col min="15108" max="15108" width="5.5703125" style="19" customWidth="1"/>
    <col min="15109" max="15109" width="22.28515625" style="19" customWidth="1"/>
    <col min="15110" max="15110" width="10.85546875" style="19" customWidth="1"/>
    <col min="15111" max="15122" width="2.7109375" style="19" customWidth="1"/>
    <col min="15123" max="15123" width="3.5703125" style="19" customWidth="1"/>
    <col min="15124" max="15124" width="12.140625" style="19" customWidth="1"/>
    <col min="15125" max="15134" width="2.7109375" style="19" customWidth="1"/>
    <col min="15135" max="15135" width="2.5703125" style="19" customWidth="1"/>
    <col min="15136" max="15136" width="0.28515625" style="19" customWidth="1"/>
    <col min="15137" max="15137" width="10.85546875" style="19" customWidth="1"/>
    <col min="15138" max="15138" width="18.140625" style="19" customWidth="1"/>
    <col min="15139" max="15360" width="9.140625" style="19"/>
    <col min="15361" max="15361" width="1.140625" style="19" customWidth="1"/>
    <col min="15362" max="15362" width="2.28515625" style="19" customWidth="1"/>
    <col min="15363" max="15363" width="10.85546875" style="19" customWidth="1"/>
    <col min="15364" max="15364" width="5.5703125" style="19" customWidth="1"/>
    <col min="15365" max="15365" width="22.28515625" style="19" customWidth="1"/>
    <col min="15366" max="15366" width="10.85546875" style="19" customWidth="1"/>
    <col min="15367" max="15378" width="2.7109375" style="19" customWidth="1"/>
    <col min="15379" max="15379" width="3.5703125" style="19" customWidth="1"/>
    <col min="15380" max="15380" width="12.140625" style="19" customWidth="1"/>
    <col min="15381" max="15390" width="2.7109375" style="19" customWidth="1"/>
    <col min="15391" max="15391" width="2.5703125" style="19" customWidth="1"/>
    <col min="15392" max="15392" width="0.28515625" style="19" customWidth="1"/>
    <col min="15393" max="15393" width="10.85546875" style="19" customWidth="1"/>
    <col min="15394" max="15394" width="18.140625" style="19" customWidth="1"/>
    <col min="15395" max="15616" width="9.140625" style="19"/>
    <col min="15617" max="15617" width="1.140625" style="19" customWidth="1"/>
    <col min="15618" max="15618" width="2.28515625" style="19" customWidth="1"/>
    <col min="15619" max="15619" width="10.85546875" style="19" customWidth="1"/>
    <col min="15620" max="15620" width="5.5703125" style="19" customWidth="1"/>
    <col min="15621" max="15621" width="22.28515625" style="19" customWidth="1"/>
    <col min="15622" max="15622" width="10.85546875" style="19" customWidth="1"/>
    <col min="15623" max="15634" width="2.7109375" style="19" customWidth="1"/>
    <col min="15635" max="15635" width="3.5703125" style="19" customWidth="1"/>
    <col min="15636" max="15636" width="12.140625" style="19" customWidth="1"/>
    <col min="15637" max="15646" width="2.7109375" style="19" customWidth="1"/>
    <col min="15647" max="15647" width="2.5703125" style="19" customWidth="1"/>
    <col min="15648" max="15648" width="0.28515625" style="19" customWidth="1"/>
    <col min="15649" max="15649" width="10.85546875" style="19" customWidth="1"/>
    <col min="15650" max="15650" width="18.140625" style="19" customWidth="1"/>
    <col min="15651" max="15872" width="9.140625" style="19"/>
    <col min="15873" max="15873" width="1.140625" style="19" customWidth="1"/>
    <col min="15874" max="15874" width="2.28515625" style="19" customWidth="1"/>
    <col min="15875" max="15875" width="10.85546875" style="19" customWidth="1"/>
    <col min="15876" max="15876" width="5.5703125" style="19" customWidth="1"/>
    <col min="15877" max="15877" width="22.28515625" style="19" customWidth="1"/>
    <col min="15878" max="15878" width="10.85546875" style="19" customWidth="1"/>
    <col min="15879" max="15890" width="2.7109375" style="19" customWidth="1"/>
    <col min="15891" max="15891" width="3.5703125" style="19" customWidth="1"/>
    <col min="15892" max="15892" width="12.140625" style="19" customWidth="1"/>
    <col min="15893" max="15902" width="2.7109375" style="19" customWidth="1"/>
    <col min="15903" max="15903" width="2.5703125" style="19" customWidth="1"/>
    <col min="15904" max="15904" width="0.28515625" style="19" customWidth="1"/>
    <col min="15905" max="15905" width="10.85546875" style="19" customWidth="1"/>
    <col min="15906" max="15906" width="18.140625" style="19" customWidth="1"/>
    <col min="15907" max="16128" width="9.140625" style="19"/>
    <col min="16129" max="16129" width="1.140625" style="19" customWidth="1"/>
    <col min="16130" max="16130" width="2.28515625" style="19" customWidth="1"/>
    <col min="16131" max="16131" width="10.85546875" style="19" customWidth="1"/>
    <col min="16132" max="16132" width="5.5703125" style="19" customWidth="1"/>
    <col min="16133" max="16133" width="22.28515625" style="19" customWidth="1"/>
    <col min="16134" max="16134" width="10.85546875" style="19" customWidth="1"/>
    <col min="16135" max="16146" width="2.7109375" style="19" customWidth="1"/>
    <col min="16147" max="16147" width="3.5703125" style="19" customWidth="1"/>
    <col min="16148" max="16148" width="12.140625" style="19" customWidth="1"/>
    <col min="16149" max="16158" width="2.7109375" style="19" customWidth="1"/>
    <col min="16159" max="16159" width="2.5703125" style="19" customWidth="1"/>
    <col min="16160" max="16160" width="0.28515625" style="19" customWidth="1"/>
    <col min="16161" max="16161" width="10.85546875" style="19" customWidth="1"/>
    <col min="16162" max="16162" width="18.140625" style="19" customWidth="1"/>
    <col min="16163" max="16384" width="9.140625" style="19"/>
  </cols>
  <sheetData>
    <row r="1" spans="2:34" ht="15.75" customHeight="1">
      <c r="B1" s="502" t="s">
        <v>8</v>
      </c>
      <c r="C1" s="502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4" t="s">
        <v>9</v>
      </c>
      <c r="AA1" s="505"/>
      <c r="AB1" s="505"/>
      <c r="AC1" s="505"/>
      <c r="AD1" s="505"/>
      <c r="AE1" s="506"/>
      <c r="AF1" s="18"/>
      <c r="AG1" s="507">
        <v>1</v>
      </c>
      <c r="AH1" s="508"/>
    </row>
    <row r="2" spans="2:34" ht="1.5" customHeight="1"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18"/>
      <c r="AA2" s="18"/>
      <c r="AB2" s="18"/>
      <c r="AC2" s="18"/>
      <c r="AD2" s="18"/>
      <c r="AE2" s="18"/>
      <c r="AF2" s="18"/>
      <c r="AG2" s="20"/>
      <c r="AH2" s="20"/>
    </row>
    <row r="3" spans="2:34" ht="18" customHeight="1"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4" t="s">
        <v>10</v>
      </c>
      <c r="AA3" s="505"/>
      <c r="AB3" s="505"/>
      <c r="AC3" s="505"/>
      <c r="AD3" s="505"/>
      <c r="AE3" s="506"/>
      <c r="AF3" s="18"/>
      <c r="AG3" s="509" t="s">
        <v>249</v>
      </c>
      <c r="AH3" s="510"/>
    </row>
    <row r="4" spans="2:34" ht="2.4500000000000002" customHeight="1">
      <c r="B4" s="21"/>
      <c r="C4" s="2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</row>
    <row r="5" spans="2:34" ht="20.100000000000001" customHeight="1">
      <c r="B5" s="516" t="s">
        <v>11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  <c r="AC5" s="517"/>
      <c r="AD5" s="517"/>
      <c r="AE5" s="517"/>
      <c r="AF5" s="517"/>
      <c r="AG5" s="517"/>
      <c r="AH5" s="518"/>
    </row>
    <row r="6" spans="2:34" s="26" customFormat="1" ht="1.5" customHeight="1">
      <c r="B6" s="22"/>
      <c r="C6" s="23"/>
      <c r="D6" s="23"/>
      <c r="E6" s="23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3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3"/>
      <c r="AF6" s="23"/>
      <c r="AG6" s="23"/>
      <c r="AH6" s="25"/>
    </row>
    <row r="7" spans="2:34" ht="16.149999999999999" customHeight="1">
      <c r="B7" s="519" t="s">
        <v>12</v>
      </c>
      <c r="C7" s="520"/>
      <c r="D7" s="27" t="s">
        <v>13</v>
      </c>
      <c r="E7" s="27" t="s">
        <v>14</v>
      </c>
      <c r="F7" s="28" t="s">
        <v>15</v>
      </c>
      <c r="G7" s="29">
        <v>9</v>
      </c>
      <c r="H7" s="29">
        <v>8</v>
      </c>
      <c r="I7" s="29">
        <v>3</v>
      </c>
      <c r="J7" s="29">
        <v>1</v>
      </c>
      <c r="K7" s="29">
        <v>4</v>
      </c>
      <c r="L7" s="29">
        <v>4</v>
      </c>
      <c r="M7" s="29">
        <v>5</v>
      </c>
      <c r="N7" s="29">
        <v>4</v>
      </c>
      <c r="O7" s="29">
        <v>1</v>
      </c>
      <c r="P7" s="29">
        <v>1</v>
      </c>
      <c r="Q7" s="29">
        <v>1</v>
      </c>
      <c r="R7" s="29">
        <v>4</v>
      </c>
      <c r="S7" s="27"/>
      <c r="T7" s="28" t="s">
        <v>16</v>
      </c>
      <c r="U7" s="29">
        <v>1</v>
      </c>
      <c r="V7" s="29">
        <v>8</v>
      </c>
      <c r="W7" s="29">
        <v>3</v>
      </c>
      <c r="X7" s="29">
        <v>7</v>
      </c>
      <c r="Y7" s="29">
        <v>1</v>
      </c>
      <c r="Z7" s="29">
        <v>0</v>
      </c>
      <c r="AA7" s="29">
        <v>3</v>
      </c>
      <c r="AB7" s="29">
        <v>0</v>
      </c>
      <c r="AC7" s="29">
        <v>1</v>
      </c>
      <c r="AD7" s="29">
        <v>0</v>
      </c>
      <c r="AE7" s="29">
        <v>1</v>
      </c>
      <c r="AF7" s="27"/>
      <c r="AG7" s="521" t="s">
        <v>17</v>
      </c>
      <c r="AH7" s="522"/>
    </row>
    <row r="8" spans="2:34" ht="2.4500000000000002" customHeight="1">
      <c r="B8" s="84" t="s">
        <v>65</v>
      </c>
      <c r="C8" s="21"/>
      <c r="D8" s="523" t="s">
        <v>64</v>
      </c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24"/>
    </row>
    <row r="9" spans="2:34" ht="13.5" customHeight="1">
      <c r="B9" s="525" t="s">
        <v>18</v>
      </c>
      <c r="C9" s="526"/>
      <c r="D9" s="21" t="s">
        <v>19</v>
      </c>
      <c r="E9" s="21" t="s">
        <v>20</v>
      </c>
      <c r="F9" s="285" t="s">
        <v>21</v>
      </c>
      <c r="G9" s="29">
        <v>3</v>
      </c>
      <c r="H9" s="29">
        <v>3</v>
      </c>
      <c r="I9" s="29">
        <v>1</v>
      </c>
      <c r="J9" s="29">
        <v>3</v>
      </c>
      <c r="K9" s="29">
        <v>4</v>
      </c>
      <c r="L9" s="29">
        <v>7</v>
      </c>
      <c r="M9" s="29">
        <v>6</v>
      </c>
      <c r="N9" s="29">
        <v>8</v>
      </c>
      <c r="O9" s="29">
        <v>5</v>
      </c>
      <c r="P9" s="29">
        <v>1</v>
      </c>
      <c r="Q9" s="527"/>
      <c r="R9" s="501"/>
      <c r="S9" s="501"/>
      <c r="T9" s="30" t="s">
        <v>22</v>
      </c>
      <c r="U9" s="501" t="s">
        <v>19</v>
      </c>
      <c r="V9" s="501"/>
      <c r="W9" s="501"/>
      <c r="X9" s="501"/>
      <c r="Y9" s="501"/>
      <c r="Z9" s="501"/>
      <c r="AA9" s="501"/>
      <c r="AB9" s="501"/>
      <c r="AC9" s="501"/>
      <c r="AD9" s="501"/>
      <c r="AE9" s="31"/>
      <c r="AF9" s="31"/>
      <c r="AG9" s="21"/>
      <c r="AH9" s="32"/>
    </row>
    <row r="10" spans="2:34" ht="15">
      <c r="B10" s="528" t="s">
        <v>23</v>
      </c>
      <c r="C10" s="529"/>
      <c r="D10" s="530" t="s">
        <v>24</v>
      </c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0"/>
      <c r="P10" s="530"/>
      <c r="Q10" s="530"/>
      <c r="R10" s="530"/>
      <c r="S10" s="530"/>
      <c r="T10" s="33" t="s">
        <v>25</v>
      </c>
      <c r="U10" s="530" t="s">
        <v>26</v>
      </c>
      <c r="V10" s="530"/>
      <c r="W10" s="530"/>
      <c r="X10" s="530"/>
      <c r="Y10" s="530"/>
      <c r="Z10" s="530"/>
      <c r="AA10" s="530"/>
      <c r="AB10" s="530"/>
      <c r="AC10" s="530"/>
      <c r="AD10" s="530"/>
      <c r="AE10" s="34"/>
      <c r="AF10" s="34"/>
      <c r="AG10" s="35"/>
      <c r="AH10" s="36"/>
    </row>
    <row r="11" spans="2:34" ht="2.4500000000000002" customHeight="1">
      <c r="B11" s="21"/>
      <c r="C11" s="2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</row>
    <row r="12" spans="2:34" ht="20.100000000000001" customHeight="1">
      <c r="B12" s="516" t="s">
        <v>27</v>
      </c>
      <c r="C12" s="517"/>
      <c r="D12" s="517"/>
      <c r="E12" s="517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  <c r="AC12" s="517"/>
      <c r="AD12" s="517"/>
      <c r="AE12" s="517"/>
      <c r="AF12" s="517"/>
      <c r="AG12" s="517"/>
      <c r="AH12" s="518"/>
    </row>
    <row r="13" spans="2:34" ht="3" customHeight="1">
      <c r="B13" s="37"/>
      <c r="C13" s="37"/>
      <c r="D13" s="37"/>
      <c r="E13" s="37"/>
      <c r="F13" s="37"/>
      <c r="G13" s="27">
        <v>411111533819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</row>
    <row r="14" spans="2:34" s="276" customFormat="1" ht="18" customHeight="1">
      <c r="B14" s="511" t="s">
        <v>12</v>
      </c>
      <c r="C14" s="512"/>
      <c r="D14" s="513" t="s">
        <v>68</v>
      </c>
      <c r="E14" s="513"/>
      <c r="F14" s="273" t="s">
        <v>15</v>
      </c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5"/>
      <c r="T14" s="273" t="s">
        <v>16</v>
      </c>
      <c r="U14" s="274">
        <v>5</v>
      </c>
      <c r="V14" s="274">
        <v>9</v>
      </c>
      <c r="W14" s="274">
        <v>3</v>
      </c>
      <c r="X14" s="274">
        <v>1</v>
      </c>
      <c r="Y14" s="274">
        <v>8</v>
      </c>
      <c r="Z14" s="274">
        <v>2</v>
      </c>
      <c r="AA14" s="274">
        <v>0</v>
      </c>
      <c r="AB14" s="274">
        <v>2</v>
      </c>
      <c r="AC14" s="274">
        <v>3</v>
      </c>
      <c r="AD14" s="274">
        <v>0</v>
      </c>
      <c r="AE14" s="274">
        <v>1</v>
      </c>
      <c r="AF14" s="275">
        <v>1</v>
      </c>
      <c r="AG14" s="514" t="s">
        <v>70</v>
      </c>
      <c r="AH14" s="515"/>
    </row>
    <row r="15" spans="2:34" s="276" customFormat="1" ht="3.75" customHeight="1">
      <c r="B15" s="271"/>
      <c r="C15" s="272"/>
      <c r="D15" s="531">
        <v>411475765355</v>
      </c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1"/>
      <c r="X15" s="531"/>
      <c r="Y15" s="531"/>
      <c r="Z15" s="531"/>
      <c r="AA15" s="531"/>
      <c r="AB15" s="531"/>
      <c r="AC15" s="531"/>
      <c r="AD15" s="531"/>
      <c r="AE15" s="531"/>
      <c r="AF15" s="531"/>
      <c r="AG15" s="531"/>
      <c r="AH15" s="532"/>
    </row>
    <row r="16" spans="2:34" s="276" customFormat="1" ht="16.5" customHeight="1">
      <c r="B16" s="533" t="s">
        <v>18</v>
      </c>
      <c r="C16" s="534"/>
      <c r="D16" s="270" t="s">
        <v>19</v>
      </c>
      <c r="E16" s="270" t="s">
        <v>20</v>
      </c>
      <c r="F16" s="277" t="s">
        <v>21</v>
      </c>
      <c r="G16" s="274">
        <v>4</v>
      </c>
      <c r="H16" s="274">
        <v>8</v>
      </c>
      <c r="I16" s="274">
        <v>5</v>
      </c>
      <c r="J16" s="274">
        <v>4</v>
      </c>
      <c r="K16" s="274">
        <v>5</v>
      </c>
      <c r="L16" s="274">
        <v>9</v>
      </c>
      <c r="M16" s="274">
        <v>8</v>
      </c>
      <c r="N16" s="274">
        <v>1</v>
      </c>
      <c r="O16" s="274">
        <v>5</v>
      </c>
      <c r="P16" s="274">
        <v>1</v>
      </c>
      <c r="Q16" s="272"/>
      <c r="R16" s="272"/>
      <c r="S16" s="272"/>
      <c r="T16" s="278" t="s">
        <v>28</v>
      </c>
      <c r="U16" s="535" t="s">
        <v>19</v>
      </c>
      <c r="V16" s="535"/>
      <c r="W16" s="535"/>
      <c r="X16" s="535"/>
      <c r="Y16" s="535"/>
      <c r="Z16" s="535"/>
      <c r="AA16" s="535"/>
      <c r="AB16" s="535"/>
      <c r="AC16" s="535"/>
      <c r="AD16" s="535"/>
      <c r="AE16" s="279"/>
      <c r="AF16" s="279"/>
      <c r="AG16" s="272"/>
      <c r="AH16" s="280"/>
    </row>
    <row r="17" spans="2:34" s="276" customFormat="1" ht="27.75" customHeight="1">
      <c r="B17" s="536" t="s">
        <v>29</v>
      </c>
      <c r="C17" s="537"/>
      <c r="D17" s="538" t="s">
        <v>255</v>
      </c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8"/>
      <c r="Q17" s="538"/>
      <c r="R17" s="538"/>
      <c r="S17" s="538"/>
      <c r="T17" s="281" t="s">
        <v>25</v>
      </c>
      <c r="U17" s="539" t="s">
        <v>256</v>
      </c>
      <c r="V17" s="540"/>
      <c r="W17" s="540"/>
      <c r="X17" s="540"/>
      <c r="Y17" s="540"/>
      <c r="Z17" s="540"/>
      <c r="AA17" s="540"/>
      <c r="AB17" s="540"/>
      <c r="AC17" s="540"/>
      <c r="AD17" s="540"/>
      <c r="AE17" s="282"/>
      <c r="AF17" s="282"/>
      <c r="AG17" s="283"/>
      <c r="AH17" s="284"/>
    </row>
    <row r="18" spans="2:34" ht="2.4500000000000002" customHeight="1">
      <c r="B18" s="21"/>
      <c r="C18" s="2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501"/>
      <c r="AH18" s="501"/>
    </row>
    <row r="19" spans="2:34" ht="20.100000000000001" customHeight="1">
      <c r="B19" s="516" t="s">
        <v>30</v>
      </c>
      <c r="C19" s="517"/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7"/>
      <c r="Z19" s="517"/>
      <c r="AA19" s="517"/>
      <c r="AB19" s="517"/>
      <c r="AC19" s="517"/>
      <c r="AD19" s="517"/>
      <c r="AE19" s="517"/>
      <c r="AF19" s="517"/>
      <c r="AG19" s="517"/>
      <c r="AH19" s="518"/>
    </row>
    <row r="20" spans="2:34" ht="3" customHeight="1">
      <c r="B20" s="543"/>
      <c r="C20" s="543"/>
      <c r="D20" s="543"/>
      <c r="E20" s="543"/>
      <c r="F20" s="543"/>
      <c r="G20" s="543"/>
      <c r="H20" s="543"/>
      <c r="I20" s="543"/>
      <c r="J20" s="543"/>
      <c r="K20" s="543"/>
      <c r="L20" s="543"/>
      <c r="M20" s="543"/>
      <c r="N20" s="543"/>
      <c r="O20" s="543"/>
      <c r="P20" s="543"/>
      <c r="Q20" s="543"/>
      <c r="R20" s="543"/>
      <c r="S20" s="543"/>
      <c r="T20" s="543"/>
      <c r="U20" s="543"/>
      <c r="V20" s="543"/>
      <c r="W20" s="543"/>
      <c r="X20" s="543"/>
      <c r="Y20" s="543"/>
      <c r="Z20" s="543"/>
      <c r="AA20" s="543"/>
      <c r="AB20" s="543"/>
      <c r="AC20" s="543"/>
      <c r="AD20" s="543"/>
      <c r="AE20" s="543"/>
      <c r="AF20" s="543"/>
      <c r="AG20" s="543"/>
      <c r="AH20" s="543"/>
    </row>
    <row r="21" spans="2:34" s="39" customFormat="1" ht="14.25">
      <c r="B21" s="38">
        <v>1</v>
      </c>
      <c r="C21" s="544">
        <v>2</v>
      </c>
      <c r="D21" s="544"/>
      <c r="E21" s="38">
        <v>3</v>
      </c>
      <c r="F21" s="38">
        <v>4</v>
      </c>
      <c r="G21" s="544">
        <v>5</v>
      </c>
      <c r="H21" s="544"/>
      <c r="I21" s="544"/>
      <c r="J21" s="544"/>
      <c r="K21" s="544"/>
      <c r="L21" s="544"/>
      <c r="M21" s="544"/>
      <c r="N21" s="544">
        <v>6</v>
      </c>
      <c r="O21" s="544"/>
      <c r="P21" s="544"/>
      <c r="Q21" s="544"/>
      <c r="R21" s="545">
        <v>7</v>
      </c>
      <c r="S21" s="545"/>
      <c r="T21" s="545"/>
      <c r="U21" s="544">
        <v>8</v>
      </c>
      <c r="V21" s="544"/>
      <c r="W21" s="544"/>
      <c r="X21" s="544"/>
      <c r="Y21" s="544">
        <v>9</v>
      </c>
      <c r="Z21" s="544"/>
      <c r="AA21" s="544"/>
      <c r="AB21" s="544"/>
      <c r="AC21" s="544"/>
      <c r="AD21" s="544"/>
      <c r="AE21" s="546">
        <v>10</v>
      </c>
      <c r="AF21" s="547"/>
      <c r="AG21" s="548"/>
      <c r="AH21" s="38">
        <v>11</v>
      </c>
    </row>
    <row r="22" spans="2:34" ht="22.5" customHeight="1">
      <c r="B22" s="549" t="s">
        <v>31</v>
      </c>
      <c r="C22" s="541" t="s">
        <v>32</v>
      </c>
      <c r="D22" s="541"/>
      <c r="E22" s="541" t="s">
        <v>33</v>
      </c>
      <c r="F22" s="541" t="s">
        <v>34</v>
      </c>
      <c r="G22" s="541" t="s">
        <v>35</v>
      </c>
      <c r="H22" s="541"/>
      <c r="I22" s="541"/>
      <c r="J22" s="541"/>
      <c r="K22" s="541"/>
      <c r="L22" s="541"/>
      <c r="M22" s="541"/>
      <c r="N22" s="541" t="s">
        <v>36</v>
      </c>
      <c r="O22" s="541"/>
      <c r="P22" s="541"/>
      <c r="Q22" s="542"/>
      <c r="R22" s="550" t="s">
        <v>37</v>
      </c>
      <c r="S22" s="551"/>
      <c r="T22" s="552"/>
      <c r="U22" s="553" t="s">
        <v>38</v>
      </c>
      <c r="V22" s="541"/>
      <c r="W22" s="541"/>
      <c r="X22" s="541"/>
      <c r="Y22" s="541" t="s">
        <v>39</v>
      </c>
      <c r="Z22" s="541"/>
      <c r="AA22" s="541"/>
      <c r="AB22" s="541"/>
      <c r="AC22" s="541"/>
      <c r="AD22" s="541"/>
      <c r="AE22" s="550" t="s">
        <v>40</v>
      </c>
      <c r="AF22" s="551"/>
      <c r="AG22" s="552"/>
      <c r="AH22" s="541" t="s">
        <v>41</v>
      </c>
    </row>
    <row r="23" spans="2:34" ht="17.45" customHeight="1">
      <c r="B23" s="549"/>
      <c r="C23" s="541"/>
      <c r="D23" s="541"/>
      <c r="E23" s="541"/>
      <c r="F23" s="541"/>
      <c r="G23" s="541"/>
      <c r="H23" s="541"/>
      <c r="I23" s="541"/>
      <c r="J23" s="541"/>
      <c r="K23" s="541"/>
      <c r="L23" s="541"/>
      <c r="M23" s="541"/>
      <c r="N23" s="541"/>
      <c r="O23" s="541"/>
      <c r="P23" s="541"/>
      <c r="Q23" s="542"/>
      <c r="R23" s="554" t="s">
        <v>42</v>
      </c>
      <c r="S23" s="555"/>
      <c r="T23" s="556"/>
      <c r="U23" s="553"/>
      <c r="V23" s="541"/>
      <c r="W23" s="541"/>
      <c r="X23" s="541"/>
      <c r="Y23" s="541"/>
      <c r="Z23" s="541"/>
      <c r="AA23" s="541"/>
      <c r="AB23" s="541"/>
      <c r="AC23" s="541"/>
      <c r="AD23" s="541"/>
      <c r="AE23" s="554"/>
      <c r="AF23" s="555"/>
      <c r="AG23" s="556"/>
      <c r="AH23" s="541"/>
    </row>
    <row r="24" spans="2:34" ht="132" customHeight="1">
      <c r="B24" s="41">
        <v>1</v>
      </c>
      <c r="C24" s="562" t="s">
        <v>254</v>
      </c>
      <c r="D24" s="563"/>
      <c r="E24" s="269" t="s">
        <v>252</v>
      </c>
      <c r="F24" s="40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57">
        <f>'invoice total'!G15</f>
        <v>5850000000</v>
      </c>
      <c r="S24" s="558"/>
      <c r="T24" s="564"/>
      <c r="U24" s="565"/>
      <c r="V24" s="565"/>
      <c r="W24" s="565"/>
      <c r="X24" s="565"/>
      <c r="Y24" s="557">
        <f>R24</f>
        <v>5850000000</v>
      </c>
      <c r="Z24" s="558"/>
      <c r="AA24" s="558"/>
      <c r="AB24" s="558"/>
      <c r="AC24" s="558"/>
      <c r="AD24" s="564"/>
      <c r="AE24" s="557">
        <f>Y24*0.1</f>
        <v>585000000</v>
      </c>
      <c r="AF24" s="558"/>
      <c r="AG24" s="558"/>
      <c r="AH24" s="42">
        <f>AE24+Y24</f>
        <v>6435000000</v>
      </c>
    </row>
    <row r="25" spans="2:34" ht="28.5" customHeight="1">
      <c r="B25" s="106">
        <v>2</v>
      </c>
      <c r="C25" s="559"/>
      <c r="D25" s="560"/>
      <c r="E25" s="43"/>
      <c r="F25" s="43"/>
      <c r="G25" s="561"/>
      <c r="H25" s="561"/>
      <c r="I25" s="561"/>
      <c r="J25" s="561"/>
      <c r="K25" s="561"/>
      <c r="L25" s="561"/>
      <c r="M25" s="561"/>
      <c r="N25" s="561"/>
      <c r="O25" s="561"/>
      <c r="P25" s="561"/>
      <c r="Q25" s="561"/>
      <c r="R25" s="561"/>
      <c r="S25" s="561"/>
      <c r="T25" s="561"/>
      <c r="U25" s="561"/>
      <c r="V25" s="561"/>
      <c r="W25" s="561"/>
      <c r="X25" s="561"/>
      <c r="Y25" s="561"/>
      <c r="Z25" s="561"/>
      <c r="AA25" s="561"/>
      <c r="AB25" s="561"/>
      <c r="AC25" s="561"/>
      <c r="AD25" s="561"/>
      <c r="AE25" s="559"/>
      <c r="AF25" s="543"/>
      <c r="AG25" s="560"/>
      <c r="AH25" s="44"/>
    </row>
    <row r="26" spans="2:34" ht="20.100000000000001" customHeight="1">
      <c r="B26" s="566" t="s">
        <v>105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567"/>
      <c r="AH26" s="45">
        <f>AH24</f>
        <v>6435000000</v>
      </c>
    </row>
    <row r="27" spans="2:34" ht="2.4500000000000002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8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2:34" ht="20.100000000000001" customHeight="1">
      <c r="B28" s="568" t="s">
        <v>43</v>
      </c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70"/>
      <c r="S28" s="571" t="s">
        <v>44</v>
      </c>
      <c r="T28" s="572"/>
      <c r="U28" s="573" t="s">
        <v>69</v>
      </c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49"/>
      <c r="AG28" s="49"/>
      <c r="AH28" s="50"/>
    </row>
    <row r="29" spans="2:34" ht="1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2:34" ht="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2:34">
      <c r="F31" s="51" t="s">
        <v>45</v>
      </c>
    </row>
  </sheetData>
  <mergeCells count="67">
    <mergeCell ref="B26:AG26"/>
    <mergeCell ref="B28:R28"/>
    <mergeCell ref="S28:T28"/>
    <mergeCell ref="U28:AE28"/>
    <mergeCell ref="AE24:AG24"/>
    <mergeCell ref="C25:D25"/>
    <mergeCell ref="G25:M25"/>
    <mergeCell ref="N25:Q25"/>
    <mergeCell ref="R25:T25"/>
    <mergeCell ref="U25:X25"/>
    <mergeCell ref="Y25:AD25"/>
    <mergeCell ref="AE25:AG25"/>
    <mergeCell ref="C24:D24"/>
    <mergeCell ref="G24:M24"/>
    <mergeCell ref="N24:Q24"/>
    <mergeCell ref="R24:T24"/>
    <mergeCell ref="U24:X24"/>
    <mergeCell ref="Y24:AD24"/>
    <mergeCell ref="R22:T22"/>
    <mergeCell ref="U22:X23"/>
    <mergeCell ref="Y22:AD23"/>
    <mergeCell ref="AE22:AG23"/>
    <mergeCell ref="AH22:AH23"/>
    <mergeCell ref="R23:T23"/>
    <mergeCell ref="N22:Q23"/>
    <mergeCell ref="D18:AH18"/>
    <mergeCell ref="B19:AH19"/>
    <mergeCell ref="B20:AH20"/>
    <mergeCell ref="C21:D21"/>
    <mergeCell ref="G21:M21"/>
    <mergeCell ref="N21:Q21"/>
    <mergeCell ref="R21:T21"/>
    <mergeCell ref="U21:X21"/>
    <mergeCell ref="Y21:AD21"/>
    <mergeCell ref="AE21:AG21"/>
    <mergeCell ref="B22:B23"/>
    <mergeCell ref="C22:D23"/>
    <mergeCell ref="E22:E23"/>
    <mergeCell ref="F22:F23"/>
    <mergeCell ref="G22:M23"/>
    <mergeCell ref="D15:AH15"/>
    <mergeCell ref="B16:C16"/>
    <mergeCell ref="U16:AD16"/>
    <mergeCell ref="B17:C17"/>
    <mergeCell ref="D17:S17"/>
    <mergeCell ref="U17:AD17"/>
    <mergeCell ref="B14:C14"/>
    <mergeCell ref="D14:E14"/>
    <mergeCell ref="AG14:AH14"/>
    <mergeCell ref="B5:AH5"/>
    <mergeCell ref="B7:C7"/>
    <mergeCell ref="AG7:AH7"/>
    <mergeCell ref="D8:AH8"/>
    <mergeCell ref="B9:C9"/>
    <mergeCell ref="Q9:S9"/>
    <mergeCell ref="U9:AD9"/>
    <mergeCell ref="B10:C10"/>
    <mergeCell ref="D10:S10"/>
    <mergeCell ref="U10:AD10"/>
    <mergeCell ref="D11:AH11"/>
    <mergeCell ref="B12:AH12"/>
    <mergeCell ref="D4:AH4"/>
    <mergeCell ref="B1:Y3"/>
    <mergeCell ref="Z1:AE1"/>
    <mergeCell ref="AG1:AH1"/>
    <mergeCell ref="Z3:AE3"/>
    <mergeCell ref="AG3:AH3"/>
  </mergeCells>
  <printOptions horizontalCentered="1"/>
  <pageMargins left="0.196850393700787" right="0.196850393700787" top="0.98425196850393704" bottom="0.78740157480314998" header="0.511811023622047" footer="0.511811023622047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Cover</vt:lpstr>
      <vt:lpstr>کاربرگ</vt:lpstr>
      <vt:lpstr>invoice </vt:lpstr>
      <vt:lpstr>Sheet2</vt:lpstr>
      <vt:lpstr>invoice total</vt:lpstr>
      <vt:lpstr>02</vt:lpstr>
      <vt:lpstr>Cover!Print_Area</vt:lpstr>
      <vt:lpstr>'invoice '!Print_Area</vt:lpstr>
      <vt:lpstr>'invoice total'!Print_Area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Melika Hoseyni</cp:lastModifiedBy>
  <cp:lastPrinted>2026-06-14T14:28:03Z</cp:lastPrinted>
  <dcterms:created xsi:type="dcterms:W3CDTF">2024-12-20T16:46:19Z</dcterms:created>
  <dcterms:modified xsi:type="dcterms:W3CDTF">2026-06-14T14:28:30Z</dcterms:modified>
</cp:coreProperties>
</file>