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Project\پروژه ها\زارچ\05-Planning And Control\02-Progress Reports\Weekly Report\1405-03-20\W-1405-03-20\"/>
    </mc:Choice>
  </mc:AlternateContent>
  <xr:revisionPtr revIDLastSave="0" documentId="13_ncr:1_{A1FF7CE0-F0CE-4524-8C73-A1EFD71CEEC9}" xr6:coauthVersionLast="47" xr6:coauthVersionMax="47" xr10:uidLastSave="{00000000-0000-0000-0000-000000000000}"/>
  <bookViews>
    <workbookView xWindow="28680" yWindow="-120" windowWidth="29040" windowHeight="15720" tabRatio="742" xr2:uid="{00000000-000D-0000-FFFF-FFFF00000000}"/>
  </bookViews>
  <sheets>
    <sheet name="Rev-0" sheetId="7" r:id="rId1"/>
    <sheet name="Report" sheetId="8" r:id="rId2"/>
  </sheets>
  <definedNames>
    <definedName name="_xlnm._FilterDatabase" localSheetId="0" hidden="1">'Rev-0'!$A$3:$AM$8</definedName>
    <definedName name="ColumnTitle1">#REF!</definedName>
    <definedName name="Milestone_Marker">#REF!</definedName>
    <definedName name="_xlnm.Print_Area" localSheetId="0">'Rev-0'!$A$1:$AM$3</definedName>
    <definedName name="_xlnm.Print_Titles" localSheetId="0">'Rev-0'!$1:$3</definedName>
    <definedName name="Project_Start">#REF!</definedName>
    <definedName name="Scrolling_Increment">#REF!</definedName>
    <definedName name="Start">#REF!</definedName>
    <definedName name="StartDate">#REF!</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4" i="7" l="1"/>
  <c r="AS5" i="7"/>
  <c r="AS6" i="7"/>
  <c r="AS7" i="7"/>
  <c r="AS8" i="7"/>
  <c r="BA4" i="7"/>
  <c r="BA5" i="7"/>
  <c r="BA6" i="7"/>
  <c r="BA7" i="7"/>
  <c r="BA8" i="7"/>
</calcChain>
</file>

<file path=xl/sharedStrings.xml><?xml version="1.0" encoding="utf-8"?>
<sst xmlns="http://schemas.openxmlformats.org/spreadsheetml/2006/main" count="236" uniqueCount="140">
  <si>
    <t>Item</t>
  </si>
  <si>
    <t>Origin</t>
  </si>
  <si>
    <t>Delivery Condition</t>
  </si>
  <si>
    <t>Term</t>
  </si>
  <si>
    <t>Cut off Date:</t>
  </si>
  <si>
    <t>Delivery Information</t>
  </si>
  <si>
    <t>Current Status</t>
  </si>
  <si>
    <t>MR No.</t>
  </si>
  <si>
    <t>MR Description</t>
  </si>
  <si>
    <t>Discipline</t>
  </si>
  <si>
    <t>Bid Close Date</t>
  </si>
  <si>
    <t>TBE Issued Date</t>
  </si>
  <si>
    <t>K.O.M Date</t>
  </si>
  <si>
    <t>P.I.M Date</t>
  </si>
  <si>
    <t>Area of Concerns</t>
  </si>
  <si>
    <t>Manufacturer (Brand)</t>
  </si>
  <si>
    <t>Vendor Name</t>
  </si>
  <si>
    <t>ITP/ MPS Approved (Starting)</t>
  </si>
  <si>
    <t>CBE Issued Date</t>
  </si>
  <si>
    <t>Vendor Information</t>
  </si>
  <si>
    <t>QTY</t>
  </si>
  <si>
    <t>Duration</t>
  </si>
  <si>
    <t>MR Release Date</t>
  </si>
  <si>
    <t>RFQ Sent (Tender)</t>
  </si>
  <si>
    <t>MR Status</t>
  </si>
  <si>
    <t>Rev</t>
  </si>
  <si>
    <t xml:space="preserve">CIF </t>
  </si>
  <si>
    <t>JQI-1003</t>
  </si>
  <si>
    <t>PCS</t>
  </si>
  <si>
    <t>JINQI SOLAR</t>
  </si>
  <si>
    <t>TRINA SOLAR</t>
  </si>
  <si>
    <t>CHINA</t>
  </si>
  <si>
    <t>Jebel Ali (Dubai), UAE</t>
  </si>
  <si>
    <t>Approved</t>
  </si>
  <si>
    <t>Passed</t>
  </si>
  <si>
    <t>SOLIS</t>
  </si>
  <si>
    <t>-</t>
  </si>
  <si>
    <t>Electrical</t>
  </si>
  <si>
    <t>--</t>
  </si>
  <si>
    <t>Pending</t>
  </si>
  <si>
    <t>PI No.</t>
  </si>
  <si>
    <t>QTY/PALLET</t>
  </si>
  <si>
    <t>PALLET/40' HC</t>
  </si>
  <si>
    <t>UNIT</t>
  </si>
  <si>
    <t>SOLAR MODULE</t>
  </si>
  <si>
    <t>INVERTER</t>
  </si>
  <si>
    <t>MV STATION</t>
  </si>
  <si>
    <t>PI UNIT PRICE</t>
  </si>
  <si>
    <t>PRODUCT MODEL</t>
  </si>
  <si>
    <t>TRINA SOLAR NEG21C.20</t>
  </si>
  <si>
    <t>P.I Signed with Vendor</t>
  </si>
  <si>
    <t>Advance Payment Completion Date</t>
  </si>
  <si>
    <t>P.I. Information Date</t>
  </si>
  <si>
    <t>IN STOCK</t>
  </si>
  <si>
    <t>60 WORKING DAYS</t>
  </si>
  <si>
    <t>90 WORKING DAYS</t>
  </si>
  <si>
    <t>SOLIS - 350 6 MPPT INVERTER</t>
  </si>
  <si>
    <t>SOLIS - 6500 KVA MV STATION</t>
  </si>
  <si>
    <t>Inspection Information</t>
  </si>
  <si>
    <t>Delivery Dates</t>
  </si>
  <si>
    <t>At Site Actual</t>
  </si>
  <si>
    <t>At Site (Esimate)</t>
  </si>
  <si>
    <t>At Port of Destination (Estimate)</t>
  </si>
  <si>
    <t>At Port of Destination (Actual)</t>
  </si>
  <si>
    <t>The goods are being stored at Jebel Ali warehouse and waiting for a new shipment to Bandar Abbas.</t>
  </si>
  <si>
    <t>U.S. Army Blockade</t>
  </si>
  <si>
    <t>20' HD</t>
  </si>
  <si>
    <t>40' HC</t>
  </si>
  <si>
    <t>TOTAL CONTAINERS</t>
  </si>
  <si>
    <t>CONTAINER TYPE</t>
  </si>
  <si>
    <t>P.I TOTAL PRICE</t>
  </si>
  <si>
    <t>Production Finished -Waiting on Documents for Inspection</t>
  </si>
  <si>
    <t>Inquiry</t>
  </si>
  <si>
    <t>TCL</t>
  </si>
  <si>
    <t>TBE</t>
  </si>
  <si>
    <t>Bid Winner</t>
  </si>
  <si>
    <t>PO %</t>
  </si>
  <si>
    <t>Before P.O Progress</t>
  </si>
  <si>
    <t>Engineering
Progress</t>
  </si>
  <si>
    <t>Material Suborder Progress</t>
  </si>
  <si>
    <t>Material Receipt
Progress</t>
  </si>
  <si>
    <t>Manufacturing Progress</t>
  </si>
  <si>
    <t>IRN Progress</t>
  </si>
  <si>
    <t>MRS Progress</t>
  </si>
  <si>
    <t>Final Book</t>
  </si>
  <si>
    <t>After P.O Progress</t>
  </si>
  <si>
    <t>Total MR</t>
  </si>
  <si>
    <t>Issued MR</t>
  </si>
  <si>
    <t>P.O</t>
  </si>
  <si>
    <t>RawMat.</t>
  </si>
  <si>
    <t>Manufac.</t>
  </si>
  <si>
    <t>I.R.N</t>
  </si>
  <si>
    <t>Delivery to Site</t>
  </si>
  <si>
    <t>Piping</t>
  </si>
  <si>
    <t>Mechanical</t>
  </si>
  <si>
    <t>Pipeline</t>
  </si>
  <si>
    <t>Instrument</t>
  </si>
  <si>
    <t>Safety</t>
  </si>
  <si>
    <t>Telecom</t>
  </si>
  <si>
    <t>Process</t>
  </si>
  <si>
    <t>Architectural</t>
  </si>
  <si>
    <t>1404/29/11</t>
  </si>
  <si>
    <t>1404/10/22</t>
  </si>
  <si>
    <t>1404/05/11</t>
  </si>
  <si>
    <t>1404/10/26</t>
  </si>
  <si>
    <t>1404/11/09</t>
  </si>
  <si>
    <t>1404/12/03</t>
  </si>
  <si>
    <t>1404/10/29</t>
  </si>
  <si>
    <t>1404/11/01</t>
  </si>
  <si>
    <t>1405/01/08</t>
  </si>
  <si>
    <t>1404/11/13</t>
  </si>
  <si>
    <t>1404/12/06</t>
  </si>
  <si>
    <t>1404/11/02</t>
  </si>
  <si>
    <t>1405/01/09</t>
  </si>
  <si>
    <t>1404/10/20</t>
  </si>
  <si>
    <t>1404/11/16</t>
  </si>
  <si>
    <t>1404/10/30</t>
  </si>
  <si>
    <t>1404/11/15</t>
  </si>
  <si>
    <t>1405/04/01</t>
  </si>
  <si>
    <r>
      <t>Procurement Status Report (</t>
    </r>
    <r>
      <rPr>
        <sz val="8"/>
        <color rgb="FF002060"/>
        <rFont val="Times New Roman"/>
        <family val="1"/>
      </rPr>
      <t xml:space="preserve"> </t>
    </r>
    <r>
      <rPr>
        <sz val="26"/>
        <color rgb="FF002060"/>
        <rFont val="Times New Roman"/>
        <family val="1"/>
      </rPr>
      <t>نیروگاه خورشیدی</t>
    </r>
    <r>
      <rPr>
        <sz val="12"/>
        <color rgb="FF002060"/>
        <rFont val="Times New Roman"/>
        <family val="1"/>
      </rPr>
      <t xml:space="preserve"> </t>
    </r>
    <r>
      <rPr>
        <sz val="26"/>
        <color rgb="FF002060"/>
        <rFont val="Times New Roman"/>
        <family val="1"/>
      </rPr>
      <t>20 مگاواتی</t>
    </r>
    <r>
      <rPr>
        <sz val="8"/>
        <color rgb="FF002060"/>
        <rFont val="Times New Roman"/>
        <family val="1"/>
      </rPr>
      <t xml:space="preserve"> </t>
    </r>
    <r>
      <rPr>
        <sz val="26"/>
        <color rgb="FF002060"/>
        <rFont val="Times New Roman"/>
        <family val="1"/>
      </rPr>
      <t xml:space="preserve">)    </t>
    </r>
  </si>
  <si>
    <t>Report</t>
  </si>
  <si>
    <t>N/A</t>
  </si>
  <si>
    <t>1405/04/10</t>
  </si>
  <si>
    <t>1405/05/01</t>
  </si>
  <si>
    <t>1405/08/15</t>
  </si>
  <si>
    <t>SOLAR MODULE
(QTY 4752)</t>
  </si>
  <si>
    <t>SOLAR MODULE
(QTY 5940)</t>
  </si>
  <si>
    <t>SOLAR MODULE
(QTY 17226)</t>
  </si>
  <si>
    <t>16X40' containers are moving from Zhuhai Port to Bandar Abbas. Bill of Lading is provided to MC.
13X40' containers are moving from Zhuhai Port to Bandar Abbas. Bill of Lading is provided to MC.
MC: After arrival at port, 10-15 days for discharge. 2 days for transit.</t>
  </si>
  <si>
    <t xml:space="preserve"> ساخت تکمیل شده و در انتظار معرفی بازرس کارفرما جهت بازرسی و مجوز حمل می باشد.</t>
  </si>
  <si>
    <t>1405/03/19</t>
  </si>
  <si>
    <t>تعداد 18 کانتینر در انبار جبل علی + 29 کانتینر در تاریخ 1405/03/06 به مقصد بندرعباس حمل گردید</t>
  </si>
  <si>
    <t>1405/04/25</t>
  </si>
  <si>
    <t>1405/05/16</t>
  </si>
  <si>
    <t>1405/08/30</t>
  </si>
  <si>
    <t>Delivery time based on ABB
ABB Procurement time : 12 Weeks</t>
  </si>
  <si>
    <t xml:space="preserve">Under Production </t>
  </si>
  <si>
    <t>REV: 4</t>
  </si>
  <si>
    <t>On Freight to Bandar Abbas</t>
  </si>
  <si>
    <t>تاریخ پیش بینی پایان ساخت و بازرسی طبق مکاتبات با چین ، اواسط تیر ماه 1405 و پیش بینی حمل اواسط شهریور ماه 1405 می باشد.
در صورت انتخاب برند ABB ، پیش بینی ساخت و حمل اواسط آبان ماه 1405 می باشد. (MC: برند ABB انتخاب 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</si>
</sst>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d\-mmm\-yy;@"/>
    <numFmt numFmtId="165" formatCode="[$-409]d\-mmm\-yyyy;@"/>
    <numFmt numFmtId="166" formatCode="yyyy\-mm\-dd;@"/>
  </numFmts>
  <fonts count="23" x14ac:knownFonts="1">
    <font>
      <sz val="11"/>
      <color theme="1"/>
      <name val="Calibri"/>
      <family val="2"/>
      <scheme val="minor"/>
    </font>
    <font>
      <sz val="11"/>
      <color theme="1"/>
      <name val="Calibri"/>
      <family val="2"/>
      <scheme val="minor"/>
    </font>
    <font>
      <sz val="11"/>
      <color theme="1"/>
      <name val="Arial"/>
      <family val="2"/>
      <charset val="178"/>
    </font>
    <font>
      <sz val="8"/>
      <name val="Calibri"/>
      <family val="2"/>
      <scheme val="minor"/>
    </font>
    <font>
      <sz val="11"/>
      <name val="Calibri"/>
      <family val="2"/>
    </font>
    <font>
      <sz val="12"/>
      <name val="Times New Roman"/>
      <family val="1"/>
    </font>
    <font>
      <b/>
      <sz val="12"/>
      <name val="Times New Roman"/>
      <family val="1"/>
    </font>
    <font>
      <b/>
      <i/>
      <sz val="12"/>
      <color theme="1"/>
      <name val="Times New Roman"/>
      <family val="1"/>
    </font>
    <font>
      <sz val="26"/>
      <color rgb="FF002060"/>
      <name val="Times New Roman"/>
      <family val="1"/>
    </font>
    <font>
      <sz val="8"/>
      <color rgb="FF002060"/>
      <name val="Times New Roman"/>
      <family val="1"/>
    </font>
    <font>
      <sz val="12"/>
      <color rgb="FF002060"/>
      <name val="Times New Roman"/>
      <family val="1"/>
    </font>
    <font>
      <sz val="16"/>
      <color theme="1"/>
      <name val="Times New Roman"/>
      <family val="1"/>
    </font>
    <font>
      <sz val="11"/>
      <color theme="1"/>
      <name val="Times New Roman"/>
      <family val="1"/>
    </font>
    <font>
      <sz val="10"/>
      <color theme="1"/>
      <name val="Times New Roman"/>
      <family val="1"/>
    </font>
    <font>
      <sz val="12"/>
      <color theme="1"/>
      <name val="Times New Roman"/>
      <family val="1"/>
    </font>
    <font>
      <sz val="14"/>
      <color theme="1"/>
      <name val="Times New Roman"/>
      <family val="1"/>
    </font>
    <font>
      <sz val="10"/>
      <color theme="4"/>
      <name val="Times New Roman"/>
      <family val="1"/>
    </font>
    <font>
      <b/>
      <sz val="14"/>
      <color theme="0"/>
      <name val="Times New Roman"/>
      <family val="1"/>
    </font>
    <font>
      <b/>
      <sz val="11"/>
      <color theme="0"/>
      <name val="Times New Roman"/>
      <family val="1"/>
    </font>
    <font>
      <sz val="14"/>
      <color rgb="FF000000"/>
      <name val="Times New Roman"/>
      <family val="1"/>
    </font>
    <font>
      <b/>
      <sz val="12"/>
      <color theme="1"/>
      <name val="Times New Roman"/>
      <family val="1"/>
    </font>
    <font>
      <b/>
      <sz val="36"/>
      <color rgb="FF002060"/>
      <name val="Times New Roman"/>
      <family val="1"/>
    </font>
    <font>
      <b/>
      <sz val="26"/>
      <color theme="1"/>
      <name val="Times New Roman"/>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
      <patternFill patternType="solid">
        <fgColor theme="4"/>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bottom/>
      <diagonal/>
    </border>
    <border>
      <left/>
      <right style="medium">
        <color indexed="64"/>
      </right>
      <top/>
      <bottom/>
      <diagonal/>
    </border>
    <border>
      <left/>
      <right style="medium">
        <color indexed="64"/>
      </right>
      <top/>
      <bottom style="thin">
        <color auto="1"/>
      </bottom>
      <diagonal/>
    </border>
  </borders>
  <cellStyleXfs count="6">
    <xf numFmtId="0" fontId="0" fillId="0" borderId="0"/>
    <xf numFmtId="0" fontId="1" fillId="0" borderId="0"/>
    <xf numFmtId="165" fontId="2"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90">
    <xf numFmtId="0" fontId="0" fillId="0" borderId="0" xfId="0"/>
    <xf numFmtId="9" fontId="7" fillId="3" borderId="1" xfId="4" applyFont="1" applyFill="1" applyBorder="1" applyAlignment="1">
      <alignment horizontal="center" vertical="center" wrapText="1"/>
    </xf>
    <xf numFmtId="0" fontId="11" fillId="3" borderId="0" xfId="0" applyFont="1" applyFill="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164"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quotePrefix="1" applyFont="1" applyBorder="1" applyAlignment="1">
      <alignment horizontal="center" vertical="center" wrapText="1"/>
    </xf>
    <xf numFmtId="0" fontId="13" fillId="3" borderId="1" xfId="0" applyFont="1" applyFill="1" applyBorder="1" applyAlignment="1">
      <alignment horizontal="center" vertical="center" wrapText="1"/>
    </xf>
    <xf numFmtId="0" fontId="12" fillId="3" borderId="1" xfId="0" applyFont="1" applyFill="1" applyBorder="1" applyAlignment="1">
      <alignment horizontal="center" vertical="center" readingOrder="1"/>
    </xf>
    <xf numFmtId="0" fontId="12" fillId="3" borderId="1" xfId="0" applyFont="1" applyFill="1" applyBorder="1" applyAlignment="1">
      <alignment horizontal="center" vertical="center"/>
    </xf>
    <xf numFmtId="44" fontId="13" fillId="0" borderId="1" xfId="3" applyFont="1" applyBorder="1" applyAlignment="1">
      <alignment horizontal="center" vertical="center" wrapText="1"/>
    </xf>
    <xf numFmtId="164" fontId="13"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xf>
    <xf numFmtId="10" fontId="13" fillId="0" borderId="1" xfId="0" applyNumberFormat="1" applyFont="1" applyBorder="1" applyAlignment="1">
      <alignment horizontal="center" vertical="center" wrapText="1"/>
    </xf>
    <xf numFmtId="0" fontId="12" fillId="0" borderId="1" xfId="0" applyFont="1" applyBorder="1"/>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applyAlignment="1">
      <alignment horizontal="left" vertical="center" wrapText="1"/>
    </xf>
    <xf numFmtId="164" fontId="13"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0" fontId="17" fillId="5" borderId="10" xfId="0" applyFont="1" applyFill="1" applyBorder="1" applyAlignment="1">
      <alignment horizontal="center" vertical="center" wrapText="1" readingOrder="1"/>
    </xf>
    <xf numFmtId="0" fontId="18" fillId="5" borderId="11"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2" fillId="0" borderId="0" xfId="0" applyFont="1"/>
    <xf numFmtId="0" fontId="19" fillId="0" borderId="13" xfId="0" applyFont="1" applyBorder="1" applyAlignment="1">
      <alignment horizontal="center" vertical="center" wrapText="1" readingOrder="1"/>
    </xf>
    <xf numFmtId="0" fontId="12" fillId="0" borderId="6" xfId="0" applyFont="1" applyBorder="1" applyAlignment="1">
      <alignment horizontal="center" vertical="center"/>
    </xf>
    <xf numFmtId="0" fontId="12" fillId="0" borderId="14" xfId="0" applyFont="1" applyBorder="1" applyAlignment="1">
      <alignment horizontal="center" vertical="center"/>
    </xf>
    <xf numFmtId="0" fontId="19" fillId="0" borderId="15" xfId="0" applyFont="1" applyBorder="1" applyAlignment="1">
      <alignment horizontal="center" vertical="center" wrapText="1" readingOrder="1"/>
    </xf>
    <xf numFmtId="0" fontId="12" fillId="0" borderId="16" xfId="0" applyFont="1" applyBorder="1" applyAlignment="1">
      <alignment horizontal="center" vertical="center"/>
    </xf>
    <xf numFmtId="0" fontId="19" fillId="0" borderId="17" xfId="0" applyFont="1" applyBorder="1" applyAlignment="1">
      <alignment horizontal="center" vertical="center" wrapText="1" readingOrder="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20" fillId="7" borderId="15" xfId="0" applyFont="1" applyFill="1" applyBorder="1" applyAlignment="1">
      <alignment horizontal="center" vertical="center" wrapText="1"/>
    </xf>
    <xf numFmtId="0" fontId="15" fillId="0" borderId="15" xfId="0" applyFont="1" applyBorder="1" applyAlignment="1">
      <alignment horizontal="center" vertical="center"/>
    </xf>
    <xf numFmtId="0" fontId="15" fillId="0" borderId="17" xfId="0" applyFont="1" applyBorder="1" applyAlignment="1">
      <alignment horizontal="center" vertical="center"/>
    </xf>
    <xf numFmtId="9" fontId="14" fillId="0" borderId="1" xfId="4" applyFont="1" applyBorder="1" applyAlignment="1">
      <alignment horizontal="center" vertical="center" wrapText="1"/>
    </xf>
    <xf numFmtId="9" fontId="13" fillId="0" borderId="1" xfId="4" applyFont="1" applyBorder="1" applyAlignment="1">
      <alignment horizontal="center" vertical="center" wrapText="1"/>
    </xf>
    <xf numFmtId="9" fontId="12" fillId="0" borderId="1" xfId="4" applyFont="1" applyBorder="1" applyAlignment="1">
      <alignment horizontal="center" vertical="center"/>
    </xf>
    <xf numFmtId="0" fontId="15" fillId="0" borderId="15" xfId="0" applyFont="1" applyBorder="1" applyAlignment="1">
      <alignment horizontal="center" vertical="center" wrapText="1"/>
    </xf>
    <xf numFmtId="0" fontId="8" fillId="3" borderId="3" xfId="0" applyFont="1" applyFill="1" applyBorder="1" applyAlignment="1">
      <alignment vertical="center" wrapText="1" readingOrder="1"/>
    </xf>
    <xf numFmtId="0" fontId="5" fillId="4" borderId="5" xfId="5" applyFont="1" applyFill="1" applyBorder="1" applyAlignment="1">
      <alignment horizontal="center" vertical="center" wrapText="1"/>
    </xf>
    <xf numFmtId="0" fontId="5" fillId="4" borderId="6" xfId="5" applyFont="1" applyFill="1" applyBorder="1" applyAlignment="1">
      <alignment horizontal="center" vertical="center" wrapText="1"/>
    </xf>
    <xf numFmtId="0" fontId="6" fillId="4" borderId="23" xfId="5" applyFont="1" applyFill="1" applyBorder="1" applyAlignment="1">
      <alignment horizontal="center" vertical="center" wrapText="1"/>
    </xf>
    <xf numFmtId="0" fontId="6" fillId="4" borderId="6" xfId="5"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4" fillId="2" borderId="5"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164" fontId="14" fillId="2" borderId="7" xfId="0" applyNumberFormat="1" applyFont="1" applyFill="1" applyBorder="1" applyAlignment="1">
      <alignment horizontal="center" vertical="center" wrapText="1"/>
    </xf>
    <xf numFmtId="164" fontId="14" fillId="2" borderId="9"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22" fillId="3" borderId="0" xfId="0" applyFont="1" applyFill="1" applyAlignment="1">
      <alignment horizontal="center" vertical="center" wrapText="1"/>
    </xf>
    <xf numFmtId="14" fontId="21" fillId="3" borderId="3" xfId="0" applyNumberFormat="1" applyFont="1" applyFill="1" applyBorder="1" applyAlignment="1">
      <alignment horizontal="left" vertical="center" wrapText="1" readingOrder="1"/>
    </xf>
    <xf numFmtId="0" fontId="21" fillId="3" borderId="3" xfId="0" applyFont="1" applyFill="1" applyBorder="1" applyAlignment="1">
      <alignment horizontal="left" vertical="center" wrapText="1" readingOrder="1"/>
    </xf>
    <xf numFmtId="0" fontId="12" fillId="0" borderId="1" xfId="0" applyFont="1" applyBorder="1" applyAlignment="1">
      <alignment horizontal="right" vertical="center" wrapText="1"/>
    </xf>
    <xf numFmtId="0" fontId="12" fillId="0" borderId="16" xfId="0" applyFont="1" applyBorder="1" applyAlignment="1">
      <alignment horizontal="right" vertical="center" wrapText="1"/>
    </xf>
    <xf numFmtId="0" fontId="12" fillId="0" borderId="18" xfId="0" applyFont="1" applyBorder="1" applyAlignment="1">
      <alignment horizontal="right" vertical="center" wrapText="1"/>
    </xf>
    <xf numFmtId="0" fontId="12" fillId="0" borderId="19" xfId="0" applyFont="1" applyBorder="1" applyAlignment="1">
      <alignment horizontal="right" vertical="center" wrapText="1"/>
    </xf>
    <xf numFmtId="0" fontId="12" fillId="6" borderId="21" xfId="0" applyFont="1" applyFill="1" applyBorder="1" applyAlignment="1">
      <alignment horizontal="center"/>
    </xf>
    <xf numFmtId="0" fontId="12" fillId="6" borderId="20" xfId="0" applyFont="1" applyFill="1" applyBorder="1" applyAlignment="1">
      <alignment horizontal="center"/>
    </xf>
    <xf numFmtId="0" fontId="12" fillId="6" borderId="22" xfId="0" applyFont="1" applyFill="1" applyBorder="1" applyAlignment="1">
      <alignment horizontal="center"/>
    </xf>
    <xf numFmtId="0" fontId="20" fillId="7" borderId="1" xfId="0" applyFont="1" applyFill="1" applyBorder="1" applyAlignment="1">
      <alignment horizontal="center" vertical="center"/>
    </xf>
    <xf numFmtId="0" fontId="20" fillId="7" borderId="16" xfId="0" applyFont="1" applyFill="1" applyBorder="1" applyAlignment="1">
      <alignment horizontal="center"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8"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9" xfId="0" applyFont="1" applyBorder="1" applyAlignment="1">
      <alignment horizontal="center" vertical="center" wrapText="1"/>
    </xf>
    <xf numFmtId="0" fontId="15" fillId="8" borderId="1" xfId="0" applyFont="1" applyFill="1" applyBorder="1" applyAlignment="1">
      <alignment horizontal="left" vertical="center"/>
    </xf>
    <xf numFmtId="0" fontId="13" fillId="8" borderId="1"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3" fontId="13" fillId="8"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cellXfs>
  <cellStyles count="6">
    <cellStyle name="Currency" xfId="3" builtinId="4"/>
    <cellStyle name="Normal" xfId="0" builtinId="0"/>
    <cellStyle name="Normal 2" xfId="5" xr:uid="{2DA24086-C145-45BC-BD6C-32979EA67D36}"/>
    <cellStyle name="Normal 4 5 3 2" xfId="1" xr:uid="{00000000-0005-0000-0000-000001000000}"/>
    <cellStyle name="Normal 6" xfId="2" xr:uid="{00000000-0005-0000-0000-000002000000}"/>
    <cellStyle name="Percent" xfId="4" builtinId="5"/>
  </cellStyles>
  <dxfs count="0"/>
  <tableStyles count="0" defaultTableStyle="TableStyleMedium2" defaultPivotStyle="PivotStyleLight16"/>
  <colors>
    <mruColors>
      <color rgb="FFFF9999"/>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246530</xdr:colOff>
      <xdr:row>0</xdr:row>
      <xdr:rowOff>156883</xdr:rowOff>
    </xdr:from>
    <xdr:to>
      <xdr:col>2</xdr:col>
      <xdr:colOff>156883</xdr:colOff>
      <xdr:row>0</xdr:row>
      <xdr:rowOff>1031521</xdr:rowOff>
    </xdr:to>
    <xdr:pic>
      <xdr:nvPicPr>
        <xdr:cNvPr id="2" name="Picture 1">
          <a:extLst>
            <a:ext uri="{FF2B5EF4-FFF2-40B4-BE49-F238E27FC236}">
              <a16:creationId xmlns:a16="http://schemas.microsoft.com/office/drawing/2014/main" id="{7630DA45-B435-4B65-92CD-9C03D5CCDFA2}"/>
            </a:ext>
          </a:extLst>
        </xdr:cNvPr>
        <xdr:cNvPicPr>
          <a:picLocks noChangeAspect="1"/>
        </xdr:cNvPicPr>
      </xdr:nvPicPr>
      <xdr:blipFill>
        <a:blip xmlns:r="http://schemas.openxmlformats.org/officeDocument/2006/relationships" r:embed="rId1"/>
        <a:stretch>
          <a:fillRect/>
        </a:stretch>
      </xdr:blipFill>
      <xdr:spPr>
        <a:xfrm>
          <a:off x="246530" y="156883"/>
          <a:ext cx="2073088" cy="874638"/>
        </a:xfrm>
        <a:prstGeom prst="rect">
          <a:avLst/>
        </a:prstGeom>
      </xdr:spPr>
    </xdr:pic>
    <xdr:clientData/>
  </xdr:twoCellAnchor>
  <xdr:twoCellAnchor editAs="oneCell">
    <xdr:from>
      <xdr:col>37</xdr:col>
      <xdr:colOff>638736</xdr:colOff>
      <xdr:row>0</xdr:row>
      <xdr:rowOff>44823</xdr:rowOff>
    </xdr:from>
    <xdr:to>
      <xdr:col>38</xdr:col>
      <xdr:colOff>885266</xdr:colOff>
      <xdr:row>0</xdr:row>
      <xdr:rowOff>1144672</xdr:rowOff>
    </xdr:to>
    <xdr:pic>
      <xdr:nvPicPr>
        <xdr:cNvPr id="3" name="Picture 2">
          <a:extLst>
            <a:ext uri="{FF2B5EF4-FFF2-40B4-BE49-F238E27FC236}">
              <a16:creationId xmlns:a16="http://schemas.microsoft.com/office/drawing/2014/main" id="{389952F0-2365-484F-AB48-87AEF55A3F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559442" y="44823"/>
          <a:ext cx="1535206" cy="1099849"/>
        </a:xfrm>
        <a:prstGeom prst="rect">
          <a:avLst/>
        </a:prstGeom>
      </xdr:spPr>
    </xdr:pic>
    <xdr:clientData/>
  </xdr:twoCellAnchor>
  <xdr:twoCellAnchor editAs="oneCell">
    <xdr:from>
      <xdr:col>37</xdr:col>
      <xdr:colOff>89647</xdr:colOff>
      <xdr:row>0</xdr:row>
      <xdr:rowOff>0</xdr:rowOff>
    </xdr:from>
    <xdr:to>
      <xdr:col>37</xdr:col>
      <xdr:colOff>896471</xdr:colOff>
      <xdr:row>0</xdr:row>
      <xdr:rowOff>1114630</xdr:rowOff>
    </xdr:to>
    <xdr:pic>
      <xdr:nvPicPr>
        <xdr:cNvPr id="8" name="Picture 7">
          <a:extLst>
            <a:ext uri="{FF2B5EF4-FFF2-40B4-BE49-F238E27FC236}">
              <a16:creationId xmlns:a16="http://schemas.microsoft.com/office/drawing/2014/main" id="{F84FD783-6127-086B-A4D3-5002A2E54C67}"/>
            </a:ext>
          </a:extLst>
        </xdr:cNvPr>
        <xdr:cNvPicPr>
          <a:picLocks noChangeAspect="1"/>
        </xdr:cNvPicPr>
      </xdr:nvPicPr>
      <xdr:blipFill>
        <a:blip xmlns:r="http://schemas.openxmlformats.org/officeDocument/2006/relationships" r:embed="rId3"/>
        <a:stretch>
          <a:fillRect/>
        </a:stretch>
      </xdr:blipFill>
      <xdr:spPr>
        <a:xfrm>
          <a:off x="38010353" y="0"/>
          <a:ext cx="806824" cy="11146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pageSetUpPr fitToPage="1"/>
  </sheetPr>
  <dimension ref="A1:BA1048544"/>
  <sheetViews>
    <sheetView tabSelected="1" zoomScale="115" zoomScaleNormal="115" zoomScaleSheetLayoutView="85" workbookViewId="0">
      <pane xSplit="4" ySplit="3" topLeftCell="AA5" activePane="bottomRight" state="frozen"/>
      <selection pane="topRight" activeCell="E1" sqref="E1"/>
      <selection pane="bottomLeft" activeCell="A4" sqref="A4"/>
      <selection pane="bottomRight" activeCell="C6" sqref="C6"/>
    </sheetView>
  </sheetViews>
  <sheetFormatPr defaultColWidth="9.109375" defaultRowHeight="13.2" x14ac:dyDescent="0.3"/>
  <cols>
    <col min="1" max="1" width="5.44140625" style="3" bestFit="1" customWidth="1"/>
    <col min="2" max="2" width="27" style="3" customWidth="1"/>
    <col min="3" max="3" width="22.44140625" style="22" bestFit="1" customWidth="1"/>
    <col min="4" max="4" width="35.6640625" style="22" bestFit="1" customWidth="1"/>
    <col min="5" max="5" width="12.109375" style="3" customWidth="1"/>
    <col min="6" max="6" width="20.44140625" style="3" customWidth="1"/>
    <col min="7" max="8" width="8.6640625" style="3" customWidth="1"/>
    <col min="9" max="9" width="12" style="3" bestFit="1" customWidth="1"/>
    <col min="10" max="10" width="14.6640625" style="3" bestFit="1" customWidth="1"/>
    <col min="11" max="11" width="17" style="3" bestFit="1" customWidth="1"/>
    <col min="12" max="12" width="14.6640625" style="3" customWidth="1"/>
    <col min="13" max="13" width="17.109375" style="22" customWidth="1"/>
    <col min="14" max="14" width="7" style="22" customWidth="1"/>
    <col min="15" max="19" width="14.33203125" style="22" customWidth="1"/>
    <col min="20" max="20" width="11.88671875" style="22" bestFit="1" customWidth="1"/>
    <col min="21" max="21" width="15" style="22" bestFit="1" customWidth="1"/>
    <col min="22" max="22" width="18.109375" style="23" bestFit="1" customWidth="1"/>
    <col min="23" max="23" width="20.33203125" style="23" bestFit="1" customWidth="1"/>
    <col min="24" max="24" width="19.88671875" style="3" bestFit="1" customWidth="1"/>
    <col min="25" max="25" width="19.33203125" style="3" bestFit="1" customWidth="1"/>
    <col min="26" max="26" width="11.5546875" style="3" bestFit="1" customWidth="1"/>
    <col min="27" max="27" width="14.33203125" style="24" bestFit="1" customWidth="1"/>
    <col min="28" max="28" width="10.5546875" style="3" bestFit="1" customWidth="1"/>
    <col min="29" max="29" width="12.109375" style="3" bestFit="1" customWidth="1"/>
    <col min="30" max="30" width="11.109375" style="3" bestFit="1" customWidth="1"/>
    <col min="31" max="31" width="17.88671875" style="3" customWidth="1"/>
    <col min="32" max="32" width="22.6640625" style="3" bestFit="1" customWidth="1"/>
    <col min="33" max="33" width="11.5546875" style="3" bestFit="1" customWidth="1"/>
    <col min="34" max="34" width="16" style="3" customWidth="1"/>
    <col min="35" max="36" width="11.5546875" style="3" customWidth="1"/>
    <col min="37" max="37" width="76.6640625" style="3" customWidth="1"/>
    <col min="38" max="38" width="19.33203125" style="3" customWidth="1"/>
    <col min="39" max="39" width="17.5546875" style="3" bestFit="1" customWidth="1"/>
    <col min="40" max="48" width="13.33203125" style="3" customWidth="1"/>
    <col min="49" max="49" width="15.6640625" style="3" customWidth="1"/>
    <col min="50" max="53" width="13.33203125" style="3" customWidth="1"/>
    <col min="54" max="16384" width="9.109375" style="3"/>
  </cols>
  <sheetData>
    <row r="1" spans="1:53" ht="93" customHeight="1" x14ac:dyDescent="0.3">
      <c r="A1" s="61" t="s">
        <v>119</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t="s">
        <v>137</v>
      </c>
      <c r="AD1" s="59"/>
      <c r="AE1" s="59"/>
      <c r="AF1" s="44"/>
      <c r="AG1" s="62" t="s">
        <v>4</v>
      </c>
      <c r="AH1" s="62"/>
      <c r="AI1" s="2"/>
      <c r="AJ1" s="63" t="s">
        <v>130</v>
      </c>
      <c r="AK1" s="64"/>
      <c r="AL1" s="59"/>
      <c r="AM1" s="60"/>
      <c r="AN1" s="1">
        <v>0.2</v>
      </c>
      <c r="AO1" s="1">
        <v>0.2</v>
      </c>
      <c r="AP1" s="1">
        <v>0.2</v>
      </c>
      <c r="AQ1" s="1">
        <v>0.2</v>
      </c>
      <c r="AR1" s="1">
        <v>0.2</v>
      </c>
      <c r="AS1" s="47" t="s">
        <v>77</v>
      </c>
      <c r="AT1" s="1">
        <v>0.1</v>
      </c>
      <c r="AU1" s="1">
        <v>0.05</v>
      </c>
      <c r="AV1" s="1">
        <v>0.15</v>
      </c>
      <c r="AW1" s="1">
        <v>0.45</v>
      </c>
      <c r="AX1" s="1">
        <v>0.1</v>
      </c>
      <c r="AY1" s="1">
        <v>0.1</v>
      </c>
      <c r="AZ1" s="1">
        <v>0.05</v>
      </c>
      <c r="BA1" s="47" t="s">
        <v>85</v>
      </c>
    </row>
    <row r="2" spans="1:53" s="4" customFormat="1" ht="60.75" customHeight="1" x14ac:dyDescent="0.3">
      <c r="A2" s="49" t="s">
        <v>0</v>
      </c>
      <c r="B2" s="49" t="s">
        <v>7</v>
      </c>
      <c r="C2" s="49" t="s">
        <v>8</v>
      </c>
      <c r="D2" s="49" t="s">
        <v>48</v>
      </c>
      <c r="E2" s="49" t="s">
        <v>9</v>
      </c>
      <c r="F2" s="49" t="s">
        <v>40</v>
      </c>
      <c r="G2" s="85" t="s">
        <v>20</v>
      </c>
      <c r="H2" s="49" t="s">
        <v>43</v>
      </c>
      <c r="I2" s="49" t="s">
        <v>41</v>
      </c>
      <c r="J2" s="49" t="s">
        <v>42</v>
      </c>
      <c r="K2" s="49" t="s">
        <v>69</v>
      </c>
      <c r="L2" s="85" t="s">
        <v>68</v>
      </c>
      <c r="M2" s="49" t="s">
        <v>22</v>
      </c>
      <c r="N2" s="49" t="s">
        <v>25</v>
      </c>
      <c r="O2" s="49" t="s">
        <v>24</v>
      </c>
      <c r="P2" s="49" t="s">
        <v>23</v>
      </c>
      <c r="Q2" s="52" t="s">
        <v>10</v>
      </c>
      <c r="R2" s="52" t="s">
        <v>11</v>
      </c>
      <c r="S2" s="52" t="s">
        <v>18</v>
      </c>
      <c r="T2" s="52" t="s">
        <v>47</v>
      </c>
      <c r="U2" s="52" t="s">
        <v>70</v>
      </c>
      <c r="V2" s="54" t="s">
        <v>52</v>
      </c>
      <c r="W2" s="55"/>
      <c r="X2" s="56" t="s">
        <v>19</v>
      </c>
      <c r="Y2" s="57"/>
      <c r="Z2" s="58"/>
      <c r="AA2" s="56" t="s">
        <v>2</v>
      </c>
      <c r="AB2" s="58"/>
      <c r="AC2" s="49" t="s">
        <v>12</v>
      </c>
      <c r="AD2" s="49" t="s">
        <v>13</v>
      </c>
      <c r="AE2" s="52" t="s">
        <v>17</v>
      </c>
      <c r="AF2" s="49" t="s">
        <v>58</v>
      </c>
      <c r="AG2" s="51" t="s">
        <v>59</v>
      </c>
      <c r="AH2" s="51"/>
      <c r="AI2" s="51"/>
      <c r="AJ2" s="51"/>
      <c r="AK2" s="49" t="s">
        <v>5</v>
      </c>
      <c r="AL2" s="49" t="s">
        <v>6</v>
      </c>
      <c r="AM2" s="49" t="s">
        <v>14</v>
      </c>
      <c r="AN2" s="45" t="s">
        <v>72</v>
      </c>
      <c r="AO2" s="45" t="s">
        <v>73</v>
      </c>
      <c r="AP2" s="45" t="s">
        <v>74</v>
      </c>
      <c r="AQ2" s="45" t="s">
        <v>75</v>
      </c>
      <c r="AR2" s="45" t="s">
        <v>76</v>
      </c>
      <c r="AS2" s="47"/>
      <c r="AT2" s="45" t="s">
        <v>78</v>
      </c>
      <c r="AU2" s="45" t="s">
        <v>79</v>
      </c>
      <c r="AV2" s="45" t="s">
        <v>80</v>
      </c>
      <c r="AW2" s="45" t="s">
        <v>81</v>
      </c>
      <c r="AX2" s="45" t="s">
        <v>82</v>
      </c>
      <c r="AY2" s="45" t="s">
        <v>83</v>
      </c>
      <c r="AZ2" s="45" t="s">
        <v>84</v>
      </c>
      <c r="BA2" s="47"/>
    </row>
    <row r="3" spans="1:53" s="4" customFormat="1" ht="65.25" customHeight="1" x14ac:dyDescent="0.3">
      <c r="A3" s="50"/>
      <c r="B3" s="50"/>
      <c r="C3" s="50"/>
      <c r="D3" s="50"/>
      <c r="E3" s="50"/>
      <c r="F3" s="50"/>
      <c r="G3" s="86"/>
      <c r="H3" s="50"/>
      <c r="I3" s="50"/>
      <c r="J3" s="50"/>
      <c r="K3" s="50"/>
      <c r="L3" s="86"/>
      <c r="M3" s="50"/>
      <c r="N3" s="50"/>
      <c r="O3" s="50"/>
      <c r="P3" s="50"/>
      <c r="Q3" s="53"/>
      <c r="R3" s="53"/>
      <c r="S3" s="53"/>
      <c r="T3" s="53"/>
      <c r="U3" s="53"/>
      <c r="V3" s="5" t="s">
        <v>50</v>
      </c>
      <c r="W3" s="5" t="s">
        <v>51</v>
      </c>
      <c r="X3" s="6" t="s">
        <v>16</v>
      </c>
      <c r="Y3" s="6" t="s">
        <v>15</v>
      </c>
      <c r="Z3" s="6" t="s">
        <v>1</v>
      </c>
      <c r="AA3" s="7" t="s">
        <v>21</v>
      </c>
      <c r="AB3" s="6" t="s">
        <v>3</v>
      </c>
      <c r="AC3" s="50"/>
      <c r="AD3" s="50"/>
      <c r="AE3" s="53"/>
      <c r="AF3" s="50"/>
      <c r="AG3" s="6" t="s">
        <v>61</v>
      </c>
      <c r="AH3" s="6" t="s">
        <v>62</v>
      </c>
      <c r="AI3" s="6" t="s">
        <v>60</v>
      </c>
      <c r="AJ3" s="6" t="s">
        <v>63</v>
      </c>
      <c r="AK3" s="50"/>
      <c r="AL3" s="50"/>
      <c r="AM3" s="50"/>
      <c r="AN3" s="46"/>
      <c r="AO3" s="46"/>
      <c r="AP3" s="46"/>
      <c r="AQ3" s="46"/>
      <c r="AR3" s="46"/>
      <c r="AS3" s="48"/>
      <c r="AT3" s="46"/>
      <c r="AU3" s="46"/>
      <c r="AV3" s="46"/>
      <c r="AW3" s="46"/>
      <c r="AX3" s="46"/>
      <c r="AY3" s="46"/>
      <c r="AZ3" s="46"/>
      <c r="BA3" s="48"/>
    </row>
    <row r="4" spans="1:53" ht="72.75" customHeight="1" x14ac:dyDescent="0.3">
      <c r="A4" s="8">
        <v>1</v>
      </c>
      <c r="B4" s="9" t="s">
        <v>38</v>
      </c>
      <c r="C4" s="83" t="s">
        <v>44</v>
      </c>
      <c r="D4" s="83" t="s">
        <v>49</v>
      </c>
      <c r="E4" s="8" t="s">
        <v>37</v>
      </c>
      <c r="F4" s="8" t="s">
        <v>27</v>
      </c>
      <c r="G4" s="87">
        <v>4752</v>
      </c>
      <c r="H4" s="10" t="s">
        <v>28</v>
      </c>
      <c r="I4" s="10">
        <v>33</v>
      </c>
      <c r="J4" s="10">
        <v>18</v>
      </c>
      <c r="K4" s="10" t="s">
        <v>67</v>
      </c>
      <c r="L4" s="84">
        <v>8</v>
      </c>
      <c r="M4" s="11" t="s">
        <v>102</v>
      </c>
      <c r="N4" s="8" t="s">
        <v>38</v>
      </c>
      <c r="O4" s="8" t="s">
        <v>38</v>
      </c>
      <c r="P4" s="11" t="s">
        <v>104</v>
      </c>
      <c r="Q4" s="12" t="s">
        <v>107</v>
      </c>
      <c r="R4" s="12" t="s">
        <v>108</v>
      </c>
      <c r="S4" s="12" t="s">
        <v>112</v>
      </c>
      <c r="T4" s="13">
        <v>82.49</v>
      </c>
      <c r="U4" s="13">
        <v>391992.48</v>
      </c>
      <c r="V4" s="14" t="s">
        <v>114</v>
      </c>
      <c r="W4" s="14" t="s">
        <v>115</v>
      </c>
      <c r="X4" s="8" t="s">
        <v>29</v>
      </c>
      <c r="Y4" s="8" t="s">
        <v>30</v>
      </c>
      <c r="Z4" s="8" t="s">
        <v>31</v>
      </c>
      <c r="AA4" s="15" t="s">
        <v>53</v>
      </c>
      <c r="AB4" s="8" t="s">
        <v>26</v>
      </c>
      <c r="AC4" s="16" t="s">
        <v>116</v>
      </c>
      <c r="AD4" s="12" t="s">
        <v>117</v>
      </c>
      <c r="AE4" s="8" t="s">
        <v>33</v>
      </c>
      <c r="AF4" s="8" t="s">
        <v>34</v>
      </c>
      <c r="AG4" s="89" t="s">
        <v>132</v>
      </c>
      <c r="AH4" s="84" t="s">
        <v>122</v>
      </c>
      <c r="AI4" s="8"/>
      <c r="AJ4" s="8"/>
      <c r="AK4" s="84" t="s">
        <v>64</v>
      </c>
      <c r="AL4" s="17" t="s">
        <v>32</v>
      </c>
      <c r="AM4" s="8" t="s">
        <v>65</v>
      </c>
      <c r="AN4" s="42">
        <v>1</v>
      </c>
      <c r="AO4" s="42">
        <v>1</v>
      </c>
      <c r="AP4" s="42">
        <v>1</v>
      </c>
      <c r="AQ4" s="42">
        <v>1</v>
      </c>
      <c r="AR4" s="42">
        <v>1</v>
      </c>
      <c r="AS4" s="40">
        <f t="shared" ref="AS4:AS8" si="0">SUMPRODUCT($AN$1:$AR$1,AN4:AR4)</f>
        <v>1</v>
      </c>
      <c r="AT4" s="41">
        <v>1</v>
      </c>
      <c r="AU4" s="41">
        <v>1</v>
      </c>
      <c r="AV4" s="41">
        <v>1</v>
      </c>
      <c r="AW4" s="41">
        <v>1</v>
      </c>
      <c r="AX4" s="41">
        <v>1</v>
      </c>
      <c r="AY4" s="41"/>
      <c r="AZ4" s="41"/>
      <c r="BA4" s="40">
        <f t="shared" ref="BA4:BA8" si="1">SUMPRODUCT($AT$1:$AZ$1,AT4:AZ4)</f>
        <v>0.85</v>
      </c>
    </row>
    <row r="5" spans="1:53" ht="72.75" customHeight="1" x14ac:dyDescent="0.3">
      <c r="A5" s="8">
        <v>2</v>
      </c>
      <c r="B5" s="9" t="s">
        <v>38</v>
      </c>
      <c r="C5" s="83" t="s">
        <v>44</v>
      </c>
      <c r="D5" s="83" t="s">
        <v>49</v>
      </c>
      <c r="E5" s="8" t="s">
        <v>37</v>
      </c>
      <c r="F5" s="8" t="s">
        <v>27</v>
      </c>
      <c r="G5" s="88">
        <v>5940</v>
      </c>
      <c r="H5" s="10" t="s">
        <v>28</v>
      </c>
      <c r="I5" s="10">
        <v>33</v>
      </c>
      <c r="J5" s="10">
        <v>18</v>
      </c>
      <c r="K5" s="10" t="s">
        <v>67</v>
      </c>
      <c r="L5" s="84">
        <v>10</v>
      </c>
      <c r="M5" s="11" t="s">
        <v>102</v>
      </c>
      <c r="N5" s="20" t="s">
        <v>38</v>
      </c>
      <c r="O5" s="20" t="s">
        <v>38</v>
      </c>
      <c r="P5" s="11" t="s">
        <v>104</v>
      </c>
      <c r="Q5" s="12" t="s">
        <v>107</v>
      </c>
      <c r="R5" s="12" t="s">
        <v>108</v>
      </c>
      <c r="S5" s="12" t="s">
        <v>112</v>
      </c>
      <c r="T5" s="13">
        <v>82.49</v>
      </c>
      <c r="U5" s="13">
        <v>489990.6</v>
      </c>
      <c r="V5" s="14" t="s">
        <v>114</v>
      </c>
      <c r="W5" s="14" t="s">
        <v>115</v>
      </c>
      <c r="X5" s="8" t="s">
        <v>29</v>
      </c>
      <c r="Y5" s="8" t="s">
        <v>30</v>
      </c>
      <c r="Z5" s="8" t="s">
        <v>31</v>
      </c>
      <c r="AA5" s="15" t="s">
        <v>53</v>
      </c>
      <c r="AB5" s="8" t="s">
        <v>26</v>
      </c>
      <c r="AC5" s="16" t="s">
        <v>116</v>
      </c>
      <c r="AD5" s="12" t="s">
        <v>117</v>
      </c>
      <c r="AE5" s="8" t="s">
        <v>33</v>
      </c>
      <c r="AF5" s="8" t="s">
        <v>34</v>
      </c>
      <c r="AG5" s="89" t="s">
        <v>132</v>
      </c>
      <c r="AH5" s="84" t="s">
        <v>122</v>
      </c>
      <c r="AI5" s="8"/>
      <c r="AJ5" s="8"/>
      <c r="AK5" s="84" t="s">
        <v>64</v>
      </c>
      <c r="AL5" s="17" t="s">
        <v>32</v>
      </c>
      <c r="AM5" s="8" t="s">
        <v>65</v>
      </c>
      <c r="AN5" s="42">
        <v>1</v>
      </c>
      <c r="AO5" s="42">
        <v>1</v>
      </c>
      <c r="AP5" s="42">
        <v>1</v>
      </c>
      <c r="AQ5" s="42">
        <v>1</v>
      </c>
      <c r="AR5" s="42">
        <v>1</v>
      </c>
      <c r="AS5" s="40">
        <f t="shared" si="0"/>
        <v>1</v>
      </c>
      <c r="AT5" s="41">
        <v>1</v>
      </c>
      <c r="AU5" s="41">
        <v>1</v>
      </c>
      <c r="AV5" s="41">
        <v>1</v>
      </c>
      <c r="AW5" s="41">
        <v>1</v>
      </c>
      <c r="AX5" s="41">
        <v>1</v>
      </c>
      <c r="AY5" s="41"/>
      <c r="AZ5" s="41"/>
      <c r="BA5" s="40">
        <f t="shared" si="1"/>
        <v>0.85</v>
      </c>
    </row>
    <row r="6" spans="1:53" ht="72.75" customHeight="1" x14ac:dyDescent="0.3">
      <c r="A6" s="8">
        <v>3</v>
      </c>
      <c r="B6" s="9" t="s">
        <v>38</v>
      </c>
      <c r="C6" s="83" t="s">
        <v>44</v>
      </c>
      <c r="D6" s="83" t="s">
        <v>49</v>
      </c>
      <c r="E6" s="8" t="s">
        <v>37</v>
      </c>
      <c r="F6" s="8" t="s">
        <v>27</v>
      </c>
      <c r="G6" s="88">
        <v>17226</v>
      </c>
      <c r="H6" s="10" t="s">
        <v>28</v>
      </c>
      <c r="I6" s="10">
        <v>33</v>
      </c>
      <c r="J6" s="10">
        <v>18</v>
      </c>
      <c r="K6" s="10" t="s">
        <v>67</v>
      </c>
      <c r="L6" s="84">
        <v>29</v>
      </c>
      <c r="M6" s="11" t="s">
        <v>102</v>
      </c>
      <c r="N6" s="20" t="s">
        <v>38</v>
      </c>
      <c r="O6" s="20" t="s">
        <v>38</v>
      </c>
      <c r="P6" s="11" t="s">
        <v>104</v>
      </c>
      <c r="Q6" s="12" t="s">
        <v>107</v>
      </c>
      <c r="R6" s="12" t="s">
        <v>108</v>
      </c>
      <c r="S6" s="12" t="s">
        <v>112</v>
      </c>
      <c r="T6" s="13">
        <v>82.49</v>
      </c>
      <c r="U6" s="13">
        <v>1420972.74</v>
      </c>
      <c r="V6" s="14" t="s">
        <v>114</v>
      </c>
      <c r="W6" s="14" t="s">
        <v>115</v>
      </c>
      <c r="X6" s="8" t="s">
        <v>29</v>
      </c>
      <c r="Y6" s="8" t="s">
        <v>30</v>
      </c>
      <c r="Z6" s="8" t="s">
        <v>31</v>
      </c>
      <c r="AA6" s="15" t="s">
        <v>53</v>
      </c>
      <c r="AB6" s="8" t="s">
        <v>26</v>
      </c>
      <c r="AC6" s="16" t="s">
        <v>116</v>
      </c>
      <c r="AD6" s="12" t="s">
        <v>117</v>
      </c>
      <c r="AE6" s="8" t="s">
        <v>33</v>
      </c>
      <c r="AF6" s="8" t="s">
        <v>34</v>
      </c>
      <c r="AG6" s="89" t="s">
        <v>118</v>
      </c>
      <c r="AH6" s="84" t="s">
        <v>122</v>
      </c>
      <c r="AI6" s="8"/>
      <c r="AJ6" s="8"/>
      <c r="AK6" s="84" t="s">
        <v>128</v>
      </c>
      <c r="AL6" s="17" t="s">
        <v>138</v>
      </c>
      <c r="AM6" s="8" t="s">
        <v>65</v>
      </c>
      <c r="AN6" s="42">
        <v>1</v>
      </c>
      <c r="AO6" s="42">
        <v>1</v>
      </c>
      <c r="AP6" s="42">
        <v>1</v>
      </c>
      <c r="AQ6" s="42">
        <v>1</v>
      </c>
      <c r="AR6" s="42">
        <v>1</v>
      </c>
      <c r="AS6" s="40">
        <f t="shared" si="0"/>
        <v>1</v>
      </c>
      <c r="AT6" s="41">
        <v>1</v>
      </c>
      <c r="AU6" s="41">
        <v>1</v>
      </c>
      <c r="AV6" s="41">
        <v>1</v>
      </c>
      <c r="AW6" s="41">
        <v>1</v>
      </c>
      <c r="AX6" s="41">
        <v>1</v>
      </c>
      <c r="AY6" s="41"/>
      <c r="AZ6" s="41"/>
      <c r="BA6" s="40">
        <f t="shared" si="1"/>
        <v>0.85</v>
      </c>
    </row>
    <row r="7" spans="1:53" ht="72.75" customHeight="1" x14ac:dyDescent="0.3">
      <c r="A7" s="8">
        <v>4</v>
      </c>
      <c r="B7" s="9" t="s">
        <v>38</v>
      </c>
      <c r="C7" s="83" t="s">
        <v>45</v>
      </c>
      <c r="D7" s="83" t="s">
        <v>56</v>
      </c>
      <c r="E7" s="8" t="s">
        <v>37</v>
      </c>
      <c r="F7" s="8" t="s">
        <v>27</v>
      </c>
      <c r="G7" s="88">
        <v>62</v>
      </c>
      <c r="H7" s="19" t="s">
        <v>28</v>
      </c>
      <c r="I7" s="19">
        <v>1</v>
      </c>
      <c r="J7" s="19">
        <v>62</v>
      </c>
      <c r="K7" s="10" t="s">
        <v>67</v>
      </c>
      <c r="L7" s="88">
        <v>1</v>
      </c>
      <c r="M7" s="11" t="s">
        <v>103</v>
      </c>
      <c r="N7" s="20" t="s">
        <v>38</v>
      </c>
      <c r="O7" s="20" t="s">
        <v>38</v>
      </c>
      <c r="P7" s="11" t="s">
        <v>105</v>
      </c>
      <c r="Q7" s="12" t="s">
        <v>110</v>
      </c>
      <c r="R7" s="12" t="s">
        <v>109</v>
      </c>
      <c r="S7" s="12" t="s">
        <v>113</v>
      </c>
      <c r="T7" s="13">
        <v>10500</v>
      </c>
      <c r="U7" s="13">
        <v>651000</v>
      </c>
      <c r="V7" s="14" t="s">
        <v>114</v>
      </c>
      <c r="W7" s="14" t="s">
        <v>115</v>
      </c>
      <c r="X7" s="8" t="s">
        <v>29</v>
      </c>
      <c r="Y7" s="8" t="s">
        <v>35</v>
      </c>
      <c r="Z7" s="8" t="s">
        <v>31</v>
      </c>
      <c r="AA7" s="15" t="s">
        <v>54</v>
      </c>
      <c r="AB7" s="8" t="s">
        <v>26</v>
      </c>
      <c r="AC7" s="16" t="s">
        <v>116</v>
      </c>
      <c r="AD7" s="12" t="s">
        <v>39</v>
      </c>
      <c r="AE7" s="8" t="s">
        <v>39</v>
      </c>
      <c r="AF7" s="8"/>
      <c r="AG7" s="89" t="s">
        <v>133</v>
      </c>
      <c r="AH7" s="84" t="s">
        <v>123</v>
      </c>
      <c r="AI7" s="8"/>
      <c r="AJ7" s="8"/>
      <c r="AK7" s="84" t="s">
        <v>36</v>
      </c>
      <c r="AL7" s="8" t="s">
        <v>71</v>
      </c>
      <c r="AM7" s="8"/>
      <c r="AN7" s="42">
        <v>1</v>
      </c>
      <c r="AO7" s="42">
        <v>1</v>
      </c>
      <c r="AP7" s="42">
        <v>1</v>
      </c>
      <c r="AQ7" s="42">
        <v>1</v>
      </c>
      <c r="AR7" s="42">
        <v>1</v>
      </c>
      <c r="AS7" s="40">
        <f t="shared" si="0"/>
        <v>1</v>
      </c>
      <c r="AT7" s="41">
        <v>1</v>
      </c>
      <c r="AU7" s="41">
        <v>1</v>
      </c>
      <c r="AV7" s="41">
        <v>1</v>
      </c>
      <c r="AW7" s="41">
        <v>1</v>
      </c>
      <c r="AX7" s="41"/>
      <c r="AY7" s="41"/>
      <c r="AZ7" s="41"/>
      <c r="BA7" s="40">
        <f t="shared" si="1"/>
        <v>0.75</v>
      </c>
    </row>
    <row r="8" spans="1:53" ht="72.75" customHeight="1" x14ac:dyDescent="0.3">
      <c r="A8" s="8">
        <v>5</v>
      </c>
      <c r="B8" s="9" t="s">
        <v>38</v>
      </c>
      <c r="C8" s="83" t="s">
        <v>46</v>
      </c>
      <c r="D8" s="83" t="s">
        <v>57</v>
      </c>
      <c r="E8" s="8" t="s">
        <v>37</v>
      </c>
      <c r="F8" s="8" t="s">
        <v>27</v>
      </c>
      <c r="G8" s="88">
        <v>3</v>
      </c>
      <c r="H8" s="19" t="s">
        <v>28</v>
      </c>
      <c r="I8" s="19">
        <v>1</v>
      </c>
      <c r="J8" s="19">
        <v>1</v>
      </c>
      <c r="K8" s="19" t="s">
        <v>66</v>
      </c>
      <c r="L8" s="88">
        <v>3</v>
      </c>
      <c r="M8" s="11" t="s">
        <v>101</v>
      </c>
      <c r="N8" s="20" t="s">
        <v>38</v>
      </c>
      <c r="O8" s="20" t="s">
        <v>38</v>
      </c>
      <c r="P8" s="11" t="s">
        <v>106</v>
      </c>
      <c r="Q8" s="12" t="s">
        <v>111</v>
      </c>
      <c r="R8" s="12" t="s">
        <v>109</v>
      </c>
      <c r="S8" s="12" t="s">
        <v>113</v>
      </c>
      <c r="T8" s="13">
        <v>193000</v>
      </c>
      <c r="U8" s="13">
        <v>579000</v>
      </c>
      <c r="V8" s="14" t="s">
        <v>114</v>
      </c>
      <c r="W8" s="14" t="s">
        <v>115</v>
      </c>
      <c r="X8" s="8" t="s">
        <v>29</v>
      </c>
      <c r="Y8" s="8" t="s">
        <v>35</v>
      </c>
      <c r="Z8" s="8" t="s">
        <v>31</v>
      </c>
      <c r="AA8" s="15" t="s">
        <v>55</v>
      </c>
      <c r="AB8" s="8" t="s">
        <v>26</v>
      </c>
      <c r="AC8" s="16" t="s">
        <v>116</v>
      </c>
      <c r="AD8" s="12" t="s">
        <v>39</v>
      </c>
      <c r="AE8" s="8" t="s">
        <v>39</v>
      </c>
      <c r="AF8" s="8"/>
      <c r="AG8" s="89" t="s">
        <v>134</v>
      </c>
      <c r="AH8" s="84" t="s">
        <v>124</v>
      </c>
      <c r="AI8" s="8"/>
      <c r="AJ8" s="8"/>
      <c r="AK8" s="84" t="s">
        <v>135</v>
      </c>
      <c r="AL8" s="8" t="s">
        <v>136</v>
      </c>
      <c r="AM8" s="8"/>
      <c r="AN8" s="42">
        <v>1</v>
      </c>
      <c r="AO8" s="42">
        <v>1</v>
      </c>
      <c r="AP8" s="42">
        <v>1</v>
      </c>
      <c r="AQ8" s="42">
        <v>1</v>
      </c>
      <c r="AR8" s="42">
        <v>1</v>
      </c>
      <c r="AS8" s="40">
        <f t="shared" si="0"/>
        <v>1</v>
      </c>
      <c r="AT8" s="41">
        <v>1</v>
      </c>
      <c r="AU8" s="41">
        <v>1</v>
      </c>
      <c r="AV8" s="41">
        <v>1</v>
      </c>
      <c r="AW8" s="41">
        <v>0.4</v>
      </c>
      <c r="AX8" s="41"/>
      <c r="AY8" s="41"/>
      <c r="AZ8" s="41"/>
      <c r="BA8" s="40">
        <f t="shared" si="1"/>
        <v>0.48000000000000009</v>
      </c>
    </row>
    <row r="1048544" spans="53:53" ht="13.8" x14ac:dyDescent="0.25">
      <c r="BA1048544" s="18"/>
    </row>
  </sheetData>
  <autoFilter ref="A3:AM8" xr:uid="{00000000-0009-0000-0000-000000000000}"/>
  <mergeCells count="51">
    <mergeCell ref="AL1:AM1"/>
    <mergeCell ref="M2:M3"/>
    <mergeCell ref="A1:AB1"/>
    <mergeCell ref="AC1:AE1"/>
    <mergeCell ref="AG1:AH1"/>
    <mergeCell ref="AJ1:AK1"/>
    <mergeCell ref="E2:E3"/>
    <mergeCell ref="AA2:AB2"/>
    <mergeCell ref="A2:A3"/>
    <mergeCell ref="C2:C3"/>
    <mergeCell ref="B2:B3"/>
    <mergeCell ref="F2:F3"/>
    <mergeCell ref="D2:D3"/>
    <mergeCell ref="K2:K3"/>
    <mergeCell ref="I2:I3"/>
    <mergeCell ref="J2:J3"/>
    <mergeCell ref="L2:L3"/>
    <mergeCell ref="H2:H3"/>
    <mergeCell ref="P2:P3"/>
    <mergeCell ref="O2:O3"/>
    <mergeCell ref="N2:N3"/>
    <mergeCell ref="G2:G3"/>
    <mergeCell ref="AM2:AM3"/>
    <mergeCell ref="AC2:AC3"/>
    <mergeCell ref="AG2:AJ2"/>
    <mergeCell ref="Q2:Q3"/>
    <mergeCell ref="R2:R3"/>
    <mergeCell ref="V2:W2"/>
    <mergeCell ref="AD2:AD3"/>
    <mergeCell ref="S2:S3"/>
    <mergeCell ref="X2:Z2"/>
    <mergeCell ref="AF2:AF3"/>
    <mergeCell ref="AK2:AK3"/>
    <mergeCell ref="U2:U3"/>
    <mergeCell ref="T2:T3"/>
    <mergeCell ref="AE2:AE3"/>
    <mergeCell ref="AL2:AL3"/>
    <mergeCell ref="AN2:AN3"/>
    <mergeCell ref="AO2:AO3"/>
    <mergeCell ref="AP2:AP3"/>
    <mergeCell ref="AQ2:AQ3"/>
    <mergeCell ref="AR2:AR3"/>
    <mergeCell ref="AY2:AY3"/>
    <mergeCell ref="AZ2:AZ3"/>
    <mergeCell ref="AS1:AS3"/>
    <mergeCell ref="BA1:BA3"/>
    <mergeCell ref="AT2:AT3"/>
    <mergeCell ref="AU2:AU3"/>
    <mergeCell ref="AV2:AV3"/>
    <mergeCell ref="AW2:AW3"/>
    <mergeCell ref="AX2:AX3"/>
  </mergeCells>
  <phoneticPr fontId="3" type="noConversion"/>
  <printOptions horizontalCentered="1"/>
  <pageMargins left="0.25" right="0.25" top="0.75" bottom="0.75" header="0.3" footer="0.3"/>
  <pageSetup paperSize="8" scale="28" fitToHeight="0" orientation="landscape" r:id="rId1"/>
  <headerFooter>
    <oddFooter>&amp;C&amp;P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C2E5-48BB-45CB-BE95-9EC404C32406}">
  <dimension ref="A1:I17"/>
  <sheetViews>
    <sheetView workbookViewId="0">
      <selection activeCell="B13" sqref="B13:I15"/>
    </sheetView>
  </sheetViews>
  <sheetFormatPr defaultColWidth="9.109375" defaultRowHeight="13.8" x14ac:dyDescent="0.25"/>
  <cols>
    <col min="1" max="1" width="26.5546875" style="28" customWidth="1"/>
    <col min="2" max="9" width="12" style="28" customWidth="1"/>
    <col min="10" max="16384" width="9.109375" style="28"/>
  </cols>
  <sheetData>
    <row r="1" spans="1:9" ht="28.2" thickBot="1" x14ac:dyDescent="0.3">
      <c r="A1" s="25" t="s">
        <v>9</v>
      </c>
      <c r="B1" s="26" t="s">
        <v>86</v>
      </c>
      <c r="C1" s="26" t="s">
        <v>87</v>
      </c>
      <c r="D1" s="26" t="s">
        <v>74</v>
      </c>
      <c r="E1" s="26" t="s">
        <v>88</v>
      </c>
      <c r="F1" s="26" t="s">
        <v>89</v>
      </c>
      <c r="G1" s="26" t="s">
        <v>90</v>
      </c>
      <c r="H1" s="26" t="s">
        <v>91</v>
      </c>
      <c r="I1" s="27" t="s">
        <v>92</v>
      </c>
    </row>
    <row r="2" spans="1:9" ht="26.25" customHeight="1" x14ac:dyDescent="0.25">
      <c r="A2" s="29" t="s">
        <v>93</v>
      </c>
      <c r="B2" s="30"/>
      <c r="C2" s="30"/>
      <c r="D2" s="30"/>
      <c r="E2" s="30"/>
      <c r="F2" s="30"/>
      <c r="G2" s="30"/>
      <c r="H2" s="30"/>
      <c r="I2" s="31"/>
    </row>
    <row r="3" spans="1:9" ht="26.25" customHeight="1" x14ac:dyDescent="0.25">
      <c r="A3" s="32" t="s">
        <v>94</v>
      </c>
      <c r="B3" s="21"/>
      <c r="C3" s="21"/>
      <c r="D3" s="21"/>
      <c r="E3" s="21"/>
      <c r="F3" s="21"/>
      <c r="G3" s="21"/>
      <c r="H3" s="21"/>
      <c r="I3" s="33"/>
    </row>
    <row r="4" spans="1:9" ht="26.25" customHeight="1" x14ac:dyDescent="0.25">
      <c r="A4" s="32" t="s">
        <v>95</v>
      </c>
      <c r="B4" s="21"/>
      <c r="C4" s="21"/>
      <c r="D4" s="21"/>
      <c r="E4" s="21"/>
      <c r="F4" s="21"/>
      <c r="G4" s="21"/>
      <c r="H4" s="21"/>
      <c r="I4" s="33"/>
    </row>
    <row r="5" spans="1:9" ht="26.25" customHeight="1" x14ac:dyDescent="0.25">
      <c r="A5" s="32" t="s">
        <v>96</v>
      </c>
      <c r="B5" s="21"/>
      <c r="C5" s="21"/>
      <c r="D5" s="21"/>
      <c r="E5" s="21"/>
      <c r="F5" s="21"/>
      <c r="G5" s="21"/>
      <c r="H5" s="21"/>
      <c r="I5" s="33"/>
    </row>
    <row r="6" spans="1:9" ht="26.25" customHeight="1" x14ac:dyDescent="0.25">
      <c r="A6" s="32" t="s">
        <v>37</v>
      </c>
      <c r="B6" s="21">
        <v>5</v>
      </c>
      <c r="C6" s="21" t="s">
        <v>121</v>
      </c>
      <c r="D6" s="21">
        <v>5</v>
      </c>
      <c r="E6" s="21">
        <v>5</v>
      </c>
      <c r="F6" s="21">
        <v>5</v>
      </c>
      <c r="G6" s="21">
        <v>5</v>
      </c>
      <c r="H6" s="21">
        <v>3</v>
      </c>
      <c r="I6" s="33"/>
    </row>
    <row r="7" spans="1:9" ht="26.25" customHeight="1" x14ac:dyDescent="0.25">
      <c r="A7" s="32" t="s">
        <v>97</v>
      </c>
      <c r="B7" s="21"/>
      <c r="C7" s="21"/>
      <c r="D7" s="21"/>
      <c r="E7" s="21"/>
      <c r="F7" s="21"/>
      <c r="G7" s="21"/>
      <c r="H7" s="21"/>
      <c r="I7" s="33"/>
    </row>
    <row r="8" spans="1:9" ht="26.25" customHeight="1" x14ac:dyDescent="0.25">
      <c r="A8" s="32" t="s">
        <v>98</v>
      </c>
      <c r="B8" s="21"/>
      <c r="C8" s="21"/>
      <c r="D8" s="21"/>
      <c r="E8" s="21"/>
      <c r="F8" s="21"/>
      <c r="G8" s="21"/>
      <c r="H8" s="21"/>
      <c r="I8" s="33"/>
    </row>
    <row r="9" spans="1:9" ht="26.25" customHeight="1" x14ac:dyDescent="0.25">
      <c r="A9" s="32" t="s">
        <v>99</v>
      </c>
      <c r="B9" s="21"/>
      <c r="C9" s="21"/>
      <c r="D9" s="21"/>
      <c r="E9" s="21"/>
      <c r="F9" s="21"/>
      <c r="G9" s="21"/>
      <c r="H9" s="21"/>
      <c r="I9" s="33"/>
    </row>
    <row r="10" spans="1:9" ht="26.25" customHeight="1" thickBot="1" x14ac:dyDescent="0.3">
      <c r="A10" s="34" t="s">
        <v>100</v>
      </c>
      <c r="B10" s="35"/>
      <c r="C10" s="35"/>
      <c r="D10" s="35"/>
      <c r="E10" s="35"/>
      <c r="F10" s="35"/>
      <c r="G10" s="35"/>
      <c r="H10" s="35"/>
      <c r="I10" s="36"/>
    </row>
    <row r="11" spans="1:9" ht="21.75" customHeight="1" x14ac:dyDescent="0.25">
      <c r="A11" s="69"/>
      <c r="B11" s="70"/>
      <c r="C11" s="70"/>
      <c r="D11" s="70"/>
      <c r="E11" s="70"/>
      <c r="F11" s="70"/>
      <c r="G11" s="70"/>
      <c r="H11" s="70"/>
      <c r="I11" s="71"/>
    </row>
    <row r="12" spans="1:9" ht="26.25" customHeight="1" x14ac:dyDescent="0.25">
      <c r="A12" s="37" t="s">
        <v>8</v>
      </c>
      <c r="B12" s="72" t="s">
        <v>120</v>
      </c>
      <c r="C12" s="72"/>
      <c r="D12" s="72"/>
      <c r="E12" s="72"/>
      <c r="F12" s="72"/>
      <c r="G12" s="72"/>
      <c r="H12" s="72"/>
      <c r="I12" s="73"/>
    </row>
    <row r="13" spans="1:9" ht="49.5" customHeight="1" x14ac:dyDescent="0.25">
      <c r="A13" s="43" t="s">
        <v>125</v>
      </c>
      <c r="B13" s="74" t="s">
        <v>131</v>
      </c>
      <c r="C13" s="75"/>
      <c r="D13" s="75"/>
      <c r="E13" s="75"/>
      <c r="F13" s="75"/>
      <c r="G13" s="75"/>
      <c r="H13" s="75"/>
      <c r="I13" s="76"/>
    </row>
    <row r="14" spans="1:9" ht="49.5" customHeight="1" x14ac:dyDescent="0.25">
      <c r="A14" s="43" t="s">
        <v>126</v>
      </c>
      <c r="B14" s="77"/>
      <c r="C14" s="78"/>
      <c r="D14" s="78"/>
      <c r="E14" s="78"/>
      <c r="F14" s="78"/>
      <c r="G14" s="78"/>
      <c r="H14" s="78"/>
      <c r="I14" s="79"/>
    </row>
    <row r="15" spans="1:9" ht="49.5" customHeight="1" x14ac:dyDescent="0.25">
      <c r="A15" s="43" t="s">
        <v>127</v>
      </c>
      <c r="B15" s="80"/>
      <c r="C15" s="81"/>
      <c r="D15" s="81"/>
      <c r="E15" s="81"/>
      <c r="F15" s="81"/>
      <c r="G15" s="81"/>
      <c r="H15" s="81"/>
      <c r="I15" s="82"/>
    </row>
    <row r="16" spans="1:9" ht="49.5" customHeight="1" x14ac:dyDescent="0.25">
      <c r="A16" s="38" t="s">
        <v>45</v>
      </c>
      <c r="B16" s="65" t="s">
        <v>129</v>
      </c>
      <c r="C16" s="65"/>
      <c r="D16" s="65"/>
      <c r="E16" s="65"/>
      <c r="F16" s="65"/>
      <c r="G16" s="65"/>
      <c r="H16" s="65"/>
      <c r="I16" s="66"/>
    </row>
    <row r="17" spans="1:9" ht="49.5" customHeight="1" thickBot="1" x14ac:dyDescent="0.3">
      <c r="A17" s="39" t="s">
        <v>46</v>
      </c>
      <c r="B17" s="67" t="s">
        <v>139</v>
      </c>
      <c r="C17" s="67"/>
      <c r="D17" s="67"/>
      <c r="E17" s="67"/>
      <c r="F17" s="67"/>
      <c r="G17" s="67"/>
      <c r="H17" s="67"/>
      <c r="I17" s="68"/>
    </row>
  </sheetData>
  <mergeCells count="5">
    <mergeCell ref="B16:I16"/>
    <mergeCell ref="B17:I17"/>
    <mergeCell ref="A11:I11"/>
    <mergeCell ref="B12:I12"/>
    <mergeCell ref="B13:I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Rev-0</vt:lpstr>
      <vt:lpstr>Report</vt:lpstr>
      <vt:lpstr>'Rev-0'!Print_Area</vt:lpstr>
      <vt:lpstr>'Rev-0'!Print_Titles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MRR</dc:creator>
  <cp:lastModifiedBy>pksp dell</cp:lastModifiedBy>
  <cp:lastPrinted>2021-03-15T07:26:30Z</cp:lastPrinted>
  <dcterms:created xsi:type="dcterms:W3CDTF">2013-11-10T11:16:15Z</dcterms:created>
  <dcterms:modified xsi:type="dcterms:W3CDTF">2026-06-15T10:43:04Z</dcterms:modified>
</cp:coreProperties>
</file>